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Հաշվետվություններ\Եռամսյանային Խոշոր-էլեկտրոնային\1-ին եռամսյակ 2026\"/>
    </mc:Choice>
  </mc:AlternateContent>
  <bookViews>
    <workbookView xWindow="0" yWindow="0" windowWidth="20730" windowHeight="8190"/>
  </bookViews>
  <sheets>
    <sheet name="Sheet1" sheetId="2" r:id="rId1"/>
  </sheets>
  <calcPr calcId="152511"/>
</workbook>
</file>

<file path=xl/calcChain.xml><?xml version="1.0" encoding="utf-8"?>
<calcChain xmlns="http://schemas.openxmlformats.org/spreadsheetml/2006/main">
  <c r="P32" i="2" l="1"/>
  <c r="O32" i="2"/>
  <c r="N32" i="2"/>
  <c r="L32" i="2"/>
  <c r="K32" i="2"/>
  <c r="H32" i="2"/>
  <c r="G32" i="2"/>
  <c r="F32" i="2"/>
  <c r="E32" i="2"/>
  <c r="D32" i="2"/>
  <c r="C32" i="2"/>
  <c r="P5" i="2" l="1"/>
  <c r="O5" i="2"/>
  <c r="N5" i="2"/>
  <c r="M5" i="2"/>
  <c r="L5" i="2"/>
  <c r="K5" i="2"/>
  <c r="J5" i="2"/>
  <c r="I5" i="2"/>
  <c r="H5" i="2"/>
  <c r="G5" i="2"/>
  <c r="F5" i="2"/>
  <c r="E5" i="2"/>
  <c r="D5" i="2"/>
  <c r="C5" i="2"/>
  <c r="C55" i="2"/>
  <c r="D55" i="2"/>
  <c r="H55" i="2"/>
  <c r="L55" i="2"/>
  <c r="P55" i="2"/>
  <c r="F55" i="2"/>
  <c r="J55" i="2"/>
  <c r="N55" i="2"/>
  <c r="E55" i="2"/>
  <c r="G55" i="2"/>
  <c r="I55" i="2"/>
  <c r="K55" i="2"/>
  <c r="M55" i="2"/>
  <c r="O55" i="2"/>
</calcChain>
</file>

<file path=xl/sharedStrings.xml><?xml version="1.0" encoding="utf-8"?>
<sst xmlns="http://schemas.openxmlformats.org/spreadsheetml/2006/main" count="69" uniqueCount="68">
  <si>
    <t>№№</t>
  </si>
  <si>
    <t>Համայնք</t>
  </si>
  <si>
    <t>10.000 և ավելի բնակիչ ունեցող համայնքների համար՝ ավագանու հրապարակային  նիստերի առցանց հեռարձակումների քանակը</t>
  </si>
  <si>
    <t>Բնակության վայրի վերաբերյալ տրված տեղեկանքների քանակը</t>
  </si>
  <si>
    <t>Ընտանիքի կազմի վերաբերյալ տրված տեղեկանքների քանակը</t>
  </si>
  <si>
    <t>Ազատ ոճի տեղեկանքների քանակը</t>
  </si>
  <si>
    <t>Հողի հարկի վերաբերյալ տրված տեղեկանքների քանակը</t>
  </si>
  <si>
    <t>ՀԿՏՀ-ի միջոցով բնակավայրերի վարչական ղեկավարներին տրված հանձնարարականների քանակը</t>
  </si>
  <si>
    <t xml:space="preserve">Գույքահարկի վերաբերյալ տրված տեղեկանքների (զրոյական) քանակը </t>
  </si>
  <si>
    <t>Հողի և անասնագլխաքանակի վերաբերյալ տրված տեղեկանքների քանակը</t>
  </si>
  <si>
    <t>Քաղաքացիներից ստացված դիմումների քանակը</t>
  </si>
  <si>
    <t>Դիմումներին ի պատասխան ուղարկված գրությունների քանակը</t>
  </si>
  <si>
    <t>ՀԿՏՀ-ի միջոցով մարզպետարան առաքված՝ համայնքի ավագանու և համայնքի որոշումների ընդհանուր քանակը</t>
  </si>
  <si>
    <t>ՀԿՏՀ-ով գրանցված մտից գրությունների քանակը</t>
  </si>
  <si>
    <t>ՀԿՏՀ-ով առաքված ելից գրությունների քանակը</t>
  </si>
  <si>
    <t>ՀԿՏՀ-ում գրանցված՝ խորհրդակցությունների արձանագրությունների քանակը</t>
  </si>
  <si>
    <r>
      <t xml:space="preserve">ՏԵՂԵԿԱՏՎՈՒԹՅՈՒՆ
ՀՀ Վայոց ձորի  մարզի խոշորացված համայնքների ՏԻՄ-երի և համայնքապետարանների աշխատակազմերի կողմից </t>
    </r>
    <r>
      <rPr>
        <b/>
        <i/>
        <u/>
        <sz val="10"/>
        <color theme="1"/>
        <rFont val="GHEA Grapalat"/>
        <family val="3"/>
      </rPr>
      <t>էլեկտրոնային</t>
    </r>
    <r>
      <rPr>
        <b/>
        <sz val="10"/>
        <color theme="1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</si>
  <si>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Բնակավայր Ջերմուկ</t>
  </si>
  <si>
    <t>Բնակավայր 
Հերհեր</t>
  </si>
  <si>
    <t>Բնակավայր
Կարմրաշեն</t>
  </si>
  <si>
    <t>Համայնք
Ջերմուկ</t>
  </si>
  <si>
    <t>Բնակավայր Զառիթափ</t>
  </si>
  <si>
    <t>Բնակավայր 
Սարավան</t>
  </si>
  <si>
    <t>Բնակավայր 
Արտավան</t>
  </si>
  <si>
    <t xml:space="preserve">Բնակավայր Մարտիրոս
</t>
  </si>
  <si>
    <t>Բնակավայր 
Սերս</t>
  </si>
  <si>
    <t>Բնակավայր Խնձորուտ</t>
  </si>
  <si>
    <t>Բնակավայր Բարձրունի</t>
  </si>
  <si>
    <t>Բնակավայր Նոր Ազնաբերդ</t>
  </si>
  <si>
    <t>Բնակավայր Գոմք</t>
  </si>
  <si>
    <t>Բնակավայր Վայք</t>
  </si>
  <si>
    <t>Բնակավայր
Ազատեկ</t>
  </si>
  <si>
    <t>Բնակավայր 
Արին</t>
  </si>
  <si>
    <t>Բնակավայր
Փոռ</t>
  </si>
  <si>
    <t>Ընդամենը</t>
  </si>
  <si>
    <t>Համայնք 
Արենի</t>
  </si>
  <si>
    <t>Բնակավայր Արենի</t>
  </si>
  <si>
    <t>Բնակավայր 
Ագարակաձոր</t>
  </si>
  <si>
    <t>Բնակավայր 
Աղավնաձոր</t>
  </si>
  <si>
    <t xml:space="preserve">Բնակավայր Արփի
</t>
  </si>
  <si>
    <t>Բնակավայր 
Գնիշիկ</t>
  </si>
  <si>
    <t>Բնակավայր Ելփին</t>
  </si>
  <si>
    <t>Բնակավայր Խաչիկ</t>
  </si>
  <si>
    <t>Բնակավայր Չիվա</t>
  </si>
  <si>
    <t>Բնակավայր Ռինդ</t>
  </si>
  <si>
    <t>Համայնք 
Եղեգիս</t>
  </si>
  <si>
    <t>Բնակավայր 
Վերնաշեն</t>
  </si>
  <si>
    <t>Բնակավայր Շատին</t>
  </si>
  <si>
    <t>Բնակավայր 
Աղնջաձոր</t>
  </si>
  <si>
    <t>Բնակավայր 
Արտաբույնք</t>
  </si>
  <si>
    <t xml:space="preserve">Բնակավայր Գողթանիկ
</t>
  </si>
  <si>
    <t>Բնակավայր 
Եղեգիս</t>
  </si>
  <si>
    <t>Բնակավայր Թառաթումբ</t>
  </si>
  <si>
    <t>Բնակավայր Հերմոն</t>
  </si>
  <si>
    <t>Բնակավայր Հորբատեղ</t>
  </si>
  <si>
    <t>Բնակավայր Սալլի</t>
  </si>
  <si>
    <t>Բնակավայր Վարդահովիտ</t>
  </si>
  <si>
    <t>Բնակավայր Քարագլուխ</t>
  </si>
  <si>
    <t>Բնակավայր   Հորս</t>
  </si>
  <si>
    <t>Համայնք 
Եղեգնաձոր</t>
  </si>
  <si>
    <t>Բնակավայր Եղեգնաձոր</t>
  </si>
  <si>
    <t>Բնակավայր Գետափ</t>
  </si>
  <si>
    <t>Բնակավայր 
Գլաձոր</t>
  </si>
  <si>
    <t>Բնակավայր 
Մալիշկա</t>
  </si>
  <si>
    <t>Համայնք 
Վայք</t>
  </si>
  <si>
    <t>Բնակավայր Կեչուտ</t>
  </si>
  <si>
    <t xml:space="preserve">Բնակավայր Գնդեվազ
</t>
  </si>
  <si>
    <t xml:space="preserve"> 2026 թվականի 1-ին եռամսյակ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</si>
</sst>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b/>
      <i/>
      <u/>
      <sz val="10"/>
      <color theme="1"/>
      <name val="GHEA Grapalat"/>
      <family val="3"/>
    </font>
    <font>
      <sz val="11"/>
      <color theme="1"/>
      <name val="Calibri"/>
      <family val="2"/>
      <charset val="204"/>
      <scheme val="minor"/>
    </font>
    <font>
      <sz val="10"/>
      <name val="GHEA Grapalat"/>
      <family val="3"/>
    </font>
    <font>
      <b/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0" fontId="8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8">
    <cellStyle name="Normal" xfId="0" builtinId="0"/>
    <cellStyle name="Normal 2" xfId="1"/>
    <cellStyle name="Normal 2 2" xfId="2"/>
    <cellStyle name="Normal 3" xfId="3"/>
    <cellStyle name="Normal 4" xfId="5"/>
    <cellStyle name="Normal 5" xfId="6"/>
    <cellStyle name="Normal 6" xfId="7"/>
    <cellStyle name="Обычн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topLeftCell="A49" zoomScaleNormal="100" workbookViewId="0">
      <selection activeCell="R38" sqref="R38"/>
    </sheetView>
  </sheetViews>
  <sheetFormatPr defaultRowHeight="15" x14ac:dyDescent="0.25"/>
  <cols>
    <col min="1" max="1" width="5.140625" customWidth="1"/>
    <col min="2" max="2" width="13.85546875" customWidth="1"/>
    <col min="14" max="16" width="9.140625" customWidth="1"/>
    <col min="18" max="18" width="12.85546875" customWidth="1"/>
  </cols>
  <sheetData>
    <row r="1" spans="1:16" x14ac:dyDescent="0.25">
      <c r="A1" s="34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x14ac:dyDescent="0.25">
      <c r="A2" s="33" t="s">
        <v>67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216.75" x14ac:dyDescent="0.25">
      <c r="A3" s="3" t="s">
        <v>0</v>
      </c>
      <c r="B3" s="3" t="s">
        <v>1</v>
      </c>
      <c r="C3" s="4" t="s">
        <v>3</v>
      </c>
      <c r="D3" s="4" t="s">
        <v>4</v>
      </c>
      <c r="E3" s="4" t="s">
        <v>8</v>
      </c>
      <c r="F3" s="4" t="s">
        <v>6</v>
      </c>
      <c r="G3" s="4" t="s">
        <v>9</v>
      </c>
      <c r="H3" s="4" t="s">
        <v>5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7</v>
      </c>
      <c r="O3" s="4" t="s">
        <v>15</v>
      </c>
      <c r="P3" s="4" t="s">
        <v>2</v>
      </c>
    </row>
    <row r="4" spans="1:16" x14ac:dyDescent="0.25">
      <c r="A4" s="2">
        <v>1</v>
      </c>
      <c r="B4" s="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7">
        <v>13</v>
      </c>
      <c r="N4" s="7">
        <v>14</v>
      </c>
      <c r="O4" s="7">
        <v>15</v>
      </c>
      <c r="P4" s="7">
        <v>16</v>
      </c>
    </row>
    <row r="5" spans="1:16" ht="28.5" customHeight="1" x14ac:dyDescent="0.25">
      <c r="A5" s="32" t="s">
        <v>59</v>
      </c>
      <c r="B5" s="32"/>
      <c r="C5" s="26">
        <f>SUM(C6:C10)</f>
        <v>288</v>
      </c>
      <c r="D5" s="26">
        <f t="shared" ref="D5:P5" si="0">SUM(D6:D10)</f>
        <v>181</v>
      </c>
      <c r="E5" s="26">
        <f t="shared" si="0"/>
        <v>1123</v>
      </c>
      <c r="F5" s="26">
        <f t="shared" si="0"/>
        <v>2207</v>
      </c>
      <c r="G5" s="26">
        <f t="shared" si="0"/>
        <v>235</v>
      </c>
      <c r="H5" s="26">
        <f t="shared" si="0"/>
        <v>209</v>
      </c>
      <c r="I5" s="8">
        <f>SUM(I6:I10)</f>
        <v>290</v>
      </c>
      <c r="J5" s="8">
        <f>SUM(J6:J10)</f>
        <v>239</v>
      </c>
      <c r="K5" s="8">
        <f>SUM(K6:K10)</f>
        <v>207</v>
      </c>
      <c r="L5" s="8">
        <f t="shared" si="0"/>
        <v>911</v>
      </c>
      <c r="M5" s="8">
        <f t="shared" si="0"/>
        <v>476</v>
      </c>
      <c r="N5" s="8">
        <f>N7+SUM(N6:N10)</f>
        <v>44</v>
      </c>
      <c r="O5" s="8">
        <f t="shared" si="0"/>
        <v>0</v>
      </c>
      <c r="P5" s="8">
        <f t="shared" si="0"/>
        <v>3</v>
      </c>
    </row>
    <row r="6" spans="1:16" ht="27" x14ac:dyDescent="0.25">
      <c r="A6" s="6">
        <v>1</v>
      </c>
      <c r="B6" s="15" t="s">
        <v>60</v>
      </c>
      <c r="C6" s="16">
        <v>121</v>
      </c>
      <c r="D6" s="16">
        <v>48</v>
      </c>
      <c r="E6" s="16">
        <v>520</v>
      </c>
      <c r="F6" s="16">
        <v>967</v>
      </c>
      <c r="G6" s="16">
        <v>81</v>
      </c>
      <c r="H6" s="16">
        <v>96</v>
      </c>
      <c r="I6" s="17">
        <v>173</v>
      </c>
      <c r="J6" s="17">
        <v>147</v>
      </c>
      <c r="K6" s="17">
        <v>207</v>
      </c>
      <c r="L6" s="17">
        <v>911</v>
      </c>
      <c r="M6" s="17">
        <v>476</v>
      </c>
      <c r="N6" s="17">
        <v>0</v>
      </c>
      <c r="O6" s="17">
        <v>0</v>
      </c>
      <c r="P6" s="17">
        <v>3</v>
      </c>
    </row>
    <row r="7" spans="1:16" ht="27" x14ac:dyDescent="0.25">
      <c r="A7" s="2">
        <v>2</v>
      </c>
      <c r="B7" s="15" t="s">
        <v>61</v>
      </c>
      <c r="C7" s="20">
        <v>23</v>
      </c>
      <c r="D7" s="20">
        <v>21</v>
      </c>
      <c r="E7" s="20">
        <v>112</v>
      </c>
      <c r="F7" s="20">
        <v>214</v>
      </c>
      <c r="G7" s="20">
        <v>11</v>
      </c>
      <c r="H7" s="20">
        <v>27</v>
      </c>
      <c r="I7" s="18">
        <v>27</v>
      </c>
      <c r="J7" s="18">
        <v>22</v>
      </c>
      <c r="K7" s="18">
        <v>0</v>
      </c>
      <c r="L7" s="18">
        <v>0</v>
      </c>
      <c r="M7" s="18">
        <v>0</v>
      </c>
      <c r="N7" s="18">
        <v>8</v>
      </c>
      <c r="O7" s="18">
        <v>0</v>
      </c>
      <c r="P7" s="18">
        <v>0</v>
      </c>
    </row>
    <row r="8" spans="1:16" ht="27" x14ac:dyDescent="0.25">
      <c r="A8" s="2">
        <v>3</v>
      </c>
      <c r="B8" s="15" t="s">
        <v>62</v>
      </c>
      <c r="C8" s="20">
        <v>27</v>
      </c>
      <c r="D8" s="20">
        <v>24</v>
      </c>
      <c r="E8" s="20">
        <v>189</v>
      </c>
      <c r="F8" s="20">
        <v>310</v>
      </c>
      <c r="G8" s="20">
        <v>75</v>
      </c>
      <c r="H8" s="20">
        <v>33</v>
      </c>
      <c r="I8" s="19">
        <v>33</v>
      </c>
      <c r="J8" s="19">
        <v>25</v>
      </c>
      <c r="K8" s="19">
        <v>0</v>
      </c>
      <c r="L8" s="18">
        <v>0</v>
      </c>
      <c r="M8" s="18">
        <v>0</v>
      </c>
      <c r="N8" s="19">
        <v>10</v>
      </c>
      <c r="O8" s="18">
        <v>0</v>
      </c>
      <c r="P8" s="18">
        <v>0</v>
      </c>
    </row>
    <row r="9" spans="1:16" ht="27" x14ac:dyDescent="0.25">
      <c r="A9" s="2">
        <v>4</v>
      </c>
      <c r="B9" s="15" t="s">
        <v>63</v>
      </c>
      <c r="C9" s="20">
        <v>98</v>
      </c>
      <c r="D9" s="20">
        <v>67</v>
      </c>
      <c r="E9" s="20">
        <v>74</v>
      </c>
      <c r="F9" s="20">
        <v>188</v>
      </c>
      <c r="G9" s="20">
        <v>59</v>
      </c>
      <c r="H9" s="20">
        <v>40</v>
      </c>
      <c r="I9" s="19">
        <v>41</v>
      </c>
      <c r="J9" s="19">
        <v>32</v>
      </c>
      <c r="K9" s="19">
        <v>0</v>
      </c>
      <c r="L9" s="18">
        <v>0</v>
      </c>
      <c r="M9" s="18">
        <v>0</v>
      </c>
      <c r="N9" s="19">
        <v>11</v>
      </c>
      <c r="O9" s="18">
        <v>0</v>
      </c>
      <c r="P9" s="18">
        <v>0</v>
      </c>
    </row>
    <row r="10" spans="1:16" ht="27" x14ac:dyDescent="0.25">
      <c r="A10" s="2">
        <v>5</v>
      </c>
      <c r="B10" s="15" t="s">
        <v>46</v>
      </c>
      <c r="C10" s="20">
        <v>19</v>
      </c>
      <c r="D10" s="20">
        <v>21</v>
      </c>
      <c r="E10" s="20">
        <v>228</v>
      </c>
      <c r="F10" s="20">
        <v>528</v>
      </c>
      <c r="G10" s="20">
        <v>9</v>
      </c>
      <c r="H10" s="20">
        <v>13</v>
      </c>
      <c r="I10" s="19">
        <v>16</v>
      </c>
      <c r="J10" s="19">
        <v>13</v>
      </c>
      <c r="K10" s="19">
        <v>0</v>
      </c>
      <c r="L10" s="18">
        <v>0</v>
      </c>
      <c r="M10" s="18">
        <v>0</v>
      </c>
      <c r="N10" s="19">
        <v>7</v>
      </c>
      <c r="O10" s="18">
        <v>0</v>
      </c>
      <c r="P10" s="18">
        <v>0</v>
      </c>
    </row>
    <row r="11" spans="1:16" ht="35.25" customHeight="1" x14ac:dyDescent="0.25">
      <c r="A11" s="32" t="s">
        <v>64</v>
      </c>
      <c r="B11" s="32"/>
      <c r="C11" s="28">
        <v>372</v>
      </c>
      <c r="D11" s="28">
        <v>94</v>
      </c>
      <c r="E11" s="28">
        <v>402</v>
      </c>
      <c r="F11" s="28">
        <v>367</v>
      </c>
      <c r="G11" s="28">
        <v>9</v>
      </c>
      <c r="H11" s="28">
        <v>258</v>
      </c>
      <c r="I11" s="28">
        <v>529</v>
      </c>
      <c r="J11" s="28">
        <v>157</v>
      </c>
      <c r="K11" s="28">
        <v>150</v>
      </c>
      <c r="L11" s="28">
        <v>659</v>
      </c>
      <c r="M11" s="28">
        <v>410</v>
      </c>
      <c r="N11" s="28">
        <v>18</v>
      </c>
      <c r="O11" s="28">
        <v>0</v>
      </c>
      <c r="P11" s="28">
        <v>0</v>
      </c>
    </row>
    <row r="12" spans="1:16" ht="27" x14ac:dyDescent="0.25">
      <c r="A12" s="2">
        <v>1</v>
      </c>
      <c r="B12" s="12" t="s">
        <v>30</v>
      </c>
      <c r="C12" s="9">
        <v>245</v>
      </c>
      <c r="D12" s="5">
        <v>58</v>
      </c>
      <c r="E12" s="5">
        <v>260</v>
      </c>
      <c r="F12" s="9">
        <v>180</v>
      </c>
      <c r="G12" s="5">
        <v>8</v>
      </c>
      <c r="H12" s="5">
        <v>131</v>
      </c>
      <c r="I12" s="9">
        <v>520</v>
      </c>
      <c r="J12" s="5">
        <v>157</v>
      </c>
      <c r="K12" s="5">
        <v>150</v>
      </c>
      <c r="L12" s="9">
        <v>638</v>
      </c>
      <c r="M12" s="5">
        <v>410</v>
      </c>
      <c r="N12" s="5">
        <v>0</v>
      </c>
      <c r="O12" s="5">
        <v>0</v>
      </c>
      <c r="P12" s="5">
        <v>0</v>
      </c>
    </row>
    <row r="13" spans="1:16" ht="27" x14ac:dyDescent="0.25">
      <c r="A13" s="2">
        <v>2</v>
      </c>
      <c r="B13" s="12" t="s">
        <v>31</v>
      </c>
      <c r="C13" s="5">
        <v>6</v>
      </c>
      <c r="D13" s="5">
        <v>7</v>
      </c>
      <c r="E13" s="5">
        <v>0</v>
      </c>
      <c r="F13" s="5">
        <v>7</v>
      </c>
      <c r="G13" s="5">
        <v>1</v>
      </c>
      <c r="H13" s="5">
        <v>29</v>
      </c>
      <c r="I13" s="5">
        <v>3</v>
      </c>
      <c r="J13" s="5">
        <v>0</v>
      </c>
      <c r="K13" s="5">
        <v>0</v>
      </c>
      <c r="L13" s="5">
        <v>6</v>
      </c>
      <c r="M13" s="5">
        <v>0</v>
      </c>
      <c r="N13" s="5">
        <v>0</v>
      </c>
      <c r="O13" s="5">
        <v>0</v>
      </c>
      <c r="P13" s="5">
        <v>0</v>
      </c>
    </row>
    <row r="14" spans="1:16" ht="27" x14ac:dyDescent="0.25">
      <c r="A14" s="2">
        <v>3</v>
      </c>
      <c r="B14" s="12" t="s">
        <v>32</v>
      </c>
      <c r="C14" s="5">
        <v>7</v>
      </c>
      <c r="D14" s="5">
        <v>2</v>
      </c>
      <c r="E14" s="5">
        <v>1</v>
      </c>
      <c r="F14" s="5">
        <v>0</v>
      </c>
      <c r="G14" s="5">
        <v>0</v>
      </c>
      <c r="H14" s="5">
        <v>27</v>
      </c>
      <c r="I14" s="5">
        <v>0</v>
      </c>
      <c r="J14" s="5">
        <v>0</v>
      </c>
      <c r="K14" s="5">
        <v>0</v>
      </c>
      <c r="L14" s="5">
        <v>1</v>
      </c>
      <c r="M14" s="5">
        <v>0</v>
      </c>
      <c r="N14" s="5">
        <v>0</v>
      </c>
      <c r="O14" s="5">
        <v>0</v>
      </c>
      <c r="P14" s="5">
        <v>0</v>
      </c>
    </row>
    <row r="15" spans="1:16" ht="27" x14ac:dyDescent="0.25">
      <c r="A15" s="2">
        <v>4</v>
      </c>
      <c r="B15" s="12" t="s">
        <v>23</v>
      </c>
      <c r="C15" s="5">
        <v>3</v>
      </c>
      <c r="D15" s="5">
        <v>2</v>
      </c>
      <c r="E15" s="5">
        <v>4</v>
      </c>
      <c r="F15" s="5">
        <v>2</v>
      </c>
      <c r="G15" s="5">
        <v>0</v>
      </c>
      <c r="H15" s="5">
        <v>7</v>
      </c>
      <c r="I15" s="5">
        <v>0</v>
      </c>
      <c r="J15" s="5">
        <v>0</v>
      </c>
      <c r="K15" s="5">
        <v>0</v>
      </c>
      <c r="L15" s="5">
        <v>2</v>
      </c>
      <c r="M15" s="5">
        <v>0</v>
      </c>
      <c r="N15" s="5">
        <v>0</v>
      </c>
      <c r="O15" s="5">
        <v>0</v>
      </c>
      <c r="P15" s="5">
        <v>0</v>
      </c>
    </row>
    <row r="16" spans="1:16" ht="27" x14ac:dyDescent="0.25">
      <c r="A16" s="2">
        <v>5</v>
      </c>
      <c r="B16" s="12" t="s">
        <v>27</v>
      </c>
      <c r="C16" s="5">
        <v>11</v>
      </c>
      <c r="D16" s="5">
        <v>5</v>
      </c>
      <c r="E16" s="5">
        <v>0</v>
      </c>
      <c r="F16" s="5">
        <v>6</v>
      </c>
      <c r="G16" s="5">
        <v>0</v>
      </c>
      <c r="H16" s="5">
        <v>3</v>
      </c>
      <c r="I16" s="5">
        <v>0</v>
      </c>
      <c r="J16" s="5">
        <v>0</v>
      </c>
      <c r="K16" s="5">
        <v>0</v>
      </c>
      <c r="L16" s="5">
        <v>2</v>
      </c>
      <c r="M16" s="5">
        <v>0</v>
      </c>
      <c r="N16" s="5">
        <v>0</v>
      </c>
      <c r="O16" s="5">
        <v>0</v>
      </c>
      <c r="P16" s="5">
        <v>0</v>
      </c>
    </row>
    <row r="17" spans="1:16" ht="27" x14ac:dyDescent="0.25">
      <c r="A17" s="2">
        <v>6</v>
      </c>
      <c r="B17" s="12" t="s">
        <v>29</v>
      </c>
      <c r="C17" s="5">
        <v>1</v>
      </c>
      <c r="D17" s="5">
        <v>0</v>
      </c>
      <c r="E17" s="5">
        <v>19</v>
      </c>
      <c r="F17" s="5">
        <v>21</v>
      </c>
      <c r="G17" s="5">
        <v>0</v>
      </c>
      <c r="H17" s="5">
        <v>4</v>
      </c>
      <c r="I17" s="5">
        <v>2</v>
      </c>
      <c r="J17" s="5">
        <v>0</v>
      </c>
      <c r="K17" s="5">
        <v>0</v>
      </c>
      <c r="L17" s="5">
        <v>3</v>
      </c>
      <c r="M17" s="5">
        <v>0</v>
      </c>
      <c r="N17" s="5">
        <v>1</v>
      </c>
      <c r="O17" s="5">
        <v>0</v>
      </c>
      <c r="P17" s="5">
        <v>0</v>
      </c>
    </row>
    <row r="18" spans="1:16" ht="27" x14ac:dyDescent="0.25">
      <c r="A18" s="7">
        <v>7</v>
      </c>
      <c r="B18" s="12" t="s">
        <v>21</v>
      </c>
      <c r="C18" s="5">
        <v>40</v>
      </c>
      <c r="D18" s="5">
        <v>5</v>
      </c>
      <c r="E18" s="5">
        <v>78</v>
      </c>
      <c r="F18" s="5">
        <v>54</v>
      </c>
      <c r="G18" s="5">
        <v>0</v>
      </c>
      <c r="H18" s="5">
        <v>24</v>
      </c>
      <c r="I18" s="5">
        <v>1</v>
      </c>
      <c r="J18" s="5">
        <v>0</v>
      </c>
      <c r="K18" s="5">
        <v>0</v>
      </c>
      <c r="L18" s="5">
        <v>0</v>
      </c>
      <c r="M18" s="5">
        <v>0</v>
      </c>
      <c r="N18" s="5">
        <v>12</v>
      </c>
      <c r="O18" s="5">
        <v>0</v>
      </c>
      <c r="P18" s="5">
        <v>0</v>
      </c>
    </row>
    <row r="19" spans="1:16" ht="27" x14ac:dyDescent="0.25">
      <c r="A19" s="7">
        <v>8</v>
      </c>
      <c r="B19" s="12" t="s">
        <v>21</v>
      </c>
      <c r="C19" s="5">
        <v>5</v>
      </c>
      <c r="D19" s="5">
        <v>1</v>
      </c>
      <c r="E19" s="5">
        <v>0</v>
      </c>
      <c r="F19" s="5">
        <v>33</v>
      </c>
      <c r="G19" s="5">
        <v>0</v>
      </c>
      <c r="H19" s="5">
        <v>3</v>
      </c>
      <c r="I19" s="5">
        <v>0</v>
      </c>
      <c r="J19" s="5">
        <v>0</v>
      </c>
      <c r="K19" s="5">
        <v>0</v>
      </c>
      <c r="L19" s="5">
        <v>1</v>
      </c>
      <c r="M19" s="5">
        <v>0</v>
      </c>
      <c r="N19" s="5">
        <v>5</v>
      </c>
      <c r="O19" s="5">
        <v>0</v>
      </c>
      <c r="P19" s="5">
        <v>0</v>
      </c>
    </row>
    <row r="20" spans="1:16" ht="27" x14ac:dyDescent="0.25">
      <c r="A20" s="7">
        <v>9</v>
      </c>
      <c r="B20" s="12" t="s">
        <v>26</v>
      </c>
      <c r="C20" s="5">
        <v>14</v>
      </c>
      <c r="D20" s="5">
        <v>1</v>
      </c>
      <c r="E20" s="5">
        <v>0</v>
      </c>
      <c r="F20" s="5">
        <v>0</v>
      </c>
      <c r="G20" s="5">
        <v>0</v>
      </c>
      <c r="H20" s="5">
        <v>2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ht="27" x14ac:dyDescent="0.25">
      <c r="A21" s="2">
        <v>10</v>
      </c>
      <c r="B21" s="12" t="s">
        <v>19</v>
      </c>
      <c r="C21" s="27">
        <v>4</v>
      </c>
      <c r="D21" s="5">
        <v>1</v>
      </c>
      <c r="E21" s="5">
        <v>0</v>
      </c>
      <c r="F21" s="5">
        <v>16</v>
      </c>
      <c r="G21" s="5">
        <v>0</v>
      </c>
      <c r="H21" s="5">
        <v>7</v>
      </c>
      <c r="I21" s="5">
        <v>2</v>
      </c>
      <c r="J21" s="5">
        <v>0</v>
      </c>
      <c r="K21" s="5">
        <v>0</v>
      </c>
      <c r="L21" s="5">
        <v>1</v>
      </c>
      <c r="M21" s="5">
        <v>0</v>
      </c>
      <c r="N21" s="5">
        <v>0</v>
      </c>
      <c r="O21" s="5">
        <v>0</v>
      </c>
      <c r="P21" s="5">
        <v>0</v>
      </c>
    </row>
    <row r="22" spans="1:16" ht="40.5" x14ac:dyDescent="0.25">
      <c r="A22" s="2">
        <v>11</v>
      </c>
      <c r="B22" s="22" t="s">
        <v>24</v>
      </c>
      <c r="C22" s="5">
        <v>18</v>
      </c>
      <c r="D22" s="5">
        <v>2</v>
      </c>
      <c r="E22" s="5">
        <v>20</v>
      </c>
      <c r="F22" s="5">
        <v>25</v>
      </c>
      <c r="G22" s="5">
        <v>0</v>
      </c>
      <c r="H22" s="5">
        <v>2</v>
      </c>
      <c r="I22" s="5">
        <v>1</v>
      </c>
      <c r="J22" s="5">
        <v>0</v>
      </c>
      <c r="K22" s="5">
        <v>0</v>
      </c>
      <c r="L22" s="5">
        <v>3</v>
      </c>
      <c r="M22" s="5">
        <v>0</v>
      </c>
      <c r="N22" s="5">
        <v>0</v>
      </c>
      <c r="O22" s="5">
        <v>0</v>
      </c>
      <c r="P22" s="5">
        <v>0</v>
      </c>
    </row>
    <row r="23" spans="1:16" ht="27" x14ac:dyDescent="0.25">
      <c r="A23" s="21">
        <v>12</v>
      </c>
      <c r="B23" s="11" t="s">
        <v>18</v>
      </c>
      <c r="C23" s="5">
        <v>9</v>
      </c>
      <c r="D23" s="5">
        <v>3</v>
      </c>
      <c r="E23" s="5">
        <v>10</v>
      </c>
      <c r="F23" s="5">
        <v>11</v>
      </c>
      <c r="G23" s="5">
        <v>0</v>
      </c>
      <c r="H23" s="5">
        <v>8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ht="40.5" x14ac:dyDescent="0.25">
      <c r="A24" s="2">
        <v>13</v>
      </c>
      <c r="B24" s="13" t="s">
        <v>28</v>
      </c>
      <c r="C24" s="5">
        <v>2</v>
      </c>
      <c r="D24" s="5">
        <v>1</v>
      </c>
      <c r="E24" s="5">
        <v>8</v>
      </c>
      <c r="F24" s="5">
        <v>8</v>
      </c>
      <c r="G24" s="5">
        <v>0</v>
      </c>
      <c r="H24" s="5">
        <v>3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</row>
    <row r="25" spans="1:16" ht="27" x14ac:dyDescent="0.25">
      <c r="A25" s="2">
        <v>14</v>
      </c>
      <c r="B25" s="12" t="s">
        <v>22</v>
      </c>
      <c r="C25" s="5">
        <v>3</v>
      </c>
      <c r="D25" s="5">
        <v>2</v>
      </c>
      <c r="E25" s="5">
        <v>2</v>
      </c>
      <c r="F25" s="5">
        <v>2</v>
      </c>
      <c r="G25" s="5">
        <v>0</v>
      </c>
      <c r="H25" s="5">
        <v>3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</row>
    <row r="26" spans="1:16" ht="27" x14ac:dyDescent="0.25">
      <c r="A26" s="2">
        <v>15</v>
      </c>
      <c r="B26" s="12" t="s">
        <v>25</v>
      </c>
      <c r="C26" s="5">
        <v>2</v>
      </c>
      <c r="D26" s="5">
        <v>3</v>
      </c>
      <c r="E26" s="5">
        <v>0</v>
      </c>
      <c r="F26" s="5">
        <v>1</v>
      </c>
      <c r="G26" s="5">
        <v>0</v>
      </c>
      <c r="H26" s="5">
        <v>3</v>
      </c>
      <c r="I26" s="5">
        <v>0</v>
      </c>
      <c r="J26" s="5">
        <v>0</v>
      </c>
      <c r="K26" s="5">
        <v>0</v>
      </c>
      <c r="L26" s="5">
        <v>2</v>
      </c>
      <c r="M26" s="5">
        <v>0</v>
      </c>
      <c r="N26" s="5">
        <v>0</v>
      </c>
      <c r="O26" s="5">
        <v>0</v>
      </c>
      <c r="P26" s="5">
        <v>0</v>
      </c>
    </row>
    <row r="27" spans="1:16" ht="27" x14ac:dyDescent="0.25">
      <c r="A27" s="2">
        <v>16</v>
      </c>
      <c r="B27" s="12" t="s">
        <v>33</v>
      </c>
      <c r="C27" s="5">
        <v>2</v>
      </c>
      <c r="D27" s="5">
        <v>1</v>
      </c>
      <c r="E27" s="5">
        <v>0</v>
      </c>
      <c r="F27" s="5">
        <v>1</v>
      </c>
      <c r="G27" s="5">
        <v>0</v>
      </c>
      <c r="H27" s="5">
        <v>2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</row>
    <row r="28" spans="1:16" ht="33.75" customHeight="1" x14ac:dyDescent="0.25">
      <c r="A28" s="32" t="s">
        <v>20</v>
      </c>
      <c r="B28" s="32"/>
      <c r="C28" s="26">
        <v>149</v>
      </c>
      <c r="D28" s="26">
        <v>25</v>
      </c>
      <c r="E28" s="26">
        <v>1184</v>
      </c>
      <c r="F28" s="26">
        <v>108</v>
      </c>
      <c r="G28" s="26">
        <v>0</v>
      </c>
      <c r="H28" s="26">
        <v>91</v>
      </c>
      <c r="I28" s="8">
        <v>81</v>
      </c>
      <c r="J28" s="8">
        <v>3</v>
      </c>
      <c r="K28" s="8">
        <v>37</v>
      </c>
      <c r="L28" s="8">
        <v>365</v>
      </c>
      <c r="M28" s="8">
        <v>305</v>
      </c>
      <c r="N28" s="8">
        <v>6</v>
      </c>
      <c r="O28" s="8">
        <v>3</v>
      </c>
      <c r="P28" s="8">
        <v>3</v>
      </c>
    </row>
    <row r="29" spans="1:16" ht="27" x14ac:dyDescent="0.25">
      <c r="A29" s="2">
        <v>1</v>
      </c>
      <c r="B29" s="23" t="s">
        <v>17</v>
      </c>
      <c r="C29" s="29">
        <v>108</v>
      </c>
      <c r="D29" s="29">
        <v>6</v>
      </c>
      <c r="E29" s="29">
        <v>1102</v>
      </c>
      <c r="F29" s="29">
        <v>20</v>
      </c>
      <c r="G29" s="29">
        <v>0</v>
      </c>
      <c r="H29" s="29">
        <v>59</v>
      </c>
      <c r="I29" s="13">
        <v>68</v>
      </c>
      <c r="J29" s="13">
        <v>3</v>
      </c>
      <c r="K29" s="13">
        <v>37</v>
      </c>
      <c r="L29" s="13">
        <v>365</v>
      </c>
      <c r="M29" s="13">
        <v>299</v>
      </c>
      <c r="N29" s="13">
        <v>0</v>
      </c>
      <c r="O29" s="13">
        <v>3</v>
      </c>
      <c r="P29" s="13">
        <v>3</v>
      </c>
    </row>
    <row r="30" spans="1:16" ht="27" x14ac:dyDescent="0.25">
      <c r="A30" s="2">
        <v>2</v>
      </c>
      <c r="B30" s="23" t="s">
        <v>65</v>
      </c>
      <c r="C30" s="30">
        <v>26</v>
      </c>
      <c r="D30" s="30">
        <v>10</v>
      </c>
      <c r="E30" s="30">
        <v>54</v>
      </c>
      <c r="F30" s="30">
        <v>42</v>
      </c>
      <c r="G30" s="30">
        <v>0</v>
      </c>
      <c r="H30" s="30">
        <v>14</v>
      </c>
      <c r="I30" s="12">
        <v>7</v>
      </c>
      <c r="J30" s="12">
        <v>0</v>
      </c>
      <c r="K30" s="12">
        <v>0</v>
      </c>
      <c r="L30" s="12">
        <v>0</v>
      </c>
      <c r="M30" s="12">
        <v>2</v>
      </c>
      <c r="N30" s="12">
        <v>3</v>
      </c>
      <c r="O30" s="12">
        <v>0</v>
      </c>
      <c r="P30" s="12">
        <v>0</v>
      </c>
    </row>
    <row r="31" spans="1:16" ht="41.25" thickBot="1" x14ac:dyDescent="0.3">
      <c r="A31" s="2">
        <v>3</v>
      </c>
      <c r="B31" s="23" t="s">
        <v>66</v>
      </c>
      <c r="C31" s="30">
        <v>15</v>
      </c>
      <c r="D31" s="30">
        <v>9</v>
      </c>
      <c r="E31" s="30">
        <v>28</v>
      </c>
      <c r="F31" s="30">
        <v>46</v>
      </c>
      <c r="G31" s="30">
        <v>0</v>
      </c>
      <c r="H31" s="30">
        <v>18</v>
      </c>
      <c r="I31" s="14">
        <v>6</v>
      </c>
      <c r="J31" s="14">
        <v>0</v>
      </c>
      <c r="K31" s="14">
        <v>0</v>
      </c>
      <c r="L31" s="12">
        <v>0</v>
      </c>
      <c r="M31" s="12">
        <v>4</v>
      </c>
      <c r="N31" s="14">
        <v>3</v>
      </c>
      <c r="O31" s="12">
        <v>0</v>
      </c>
      <c r="P31" s="12">
        <v>0</v>
      </c>
    </row>
    <row r="32" spans="1:16" ht="35.25" customHeight="1" x14ac:dyDescent="0.25">
      <c r="A32" s="32" t="s">
        <v>35</v>
      </c>
      <c r="B32" s="32"/>
      <c r="C32" s="35">
        <f t="shared" ref="C32:H32" si="1">SUM(C33:C41)</f>
        <v>193</v>
      </c>
      <c r="D32" s="36">
        <f t="shared" si="1"/>
        <v>181</v>
      </c>
      <c r="E32" s="37">
        <f t="shared" si="1"/>
        <v>300</v>
      </c>
      <c r="F32" s="37">
        <f t="shared" si="1"/>
        <v>456</v>
      </c>
      <c r="G32" s="37">
        <f t="shared" si="1"/>
        <v>0</v>
      </c>
      <c r="H32" s="37">
        <f t="shared" si="1"/>
        <v>274</v>
      </c>
      <c r="I32" s="37">
        <v>16</v>
      </c>
      <c r="J32" s="37">
        <v>16</v>
      </c>
      <c r="K32" s="35">
        <f>K33</f>
        <v>142</v>
      </c>
      <c r="L32" s="35">
        <f>L33</f>
        <v>826</v>
      </c>
      <c r="M32" s="35">
        <v>550</v>
      </c>
      <c r="N32" s="35">
        <f>SUM(N33:N41)</f>
        <v>191</v>
      </c>
      <c r="O32" s="35">
        <f>O33</f>
        <v>13</v>
      </c>
      <c r="P32" s="35">
        <f>P33</f>
        <v>6</v>
      </c>
    </row>
    <row r="33" spans="1:16" ht="27" x14ac:dyDescent="0.25">
      <c r="A33" s="2">
        <v>1</v>
      </c>
      <c r="B33" s="6" t="s">
        <v>36</v>
      </c>
      <c r="C33" s="19">
        <v>41</v>
      </c>
      <c r="D33" s="20">
        <v>45</v>
      </c>
      <c r="E33" s="14">
        <v>92</v>
      </c>
      <c r="F33" s="14">
        <v>146</v>
      </c>
      <c r="G33" s="14">
        <v>0</v>
      </c>
      <c r="H33" s="14">
        <v>113</v>
      </c>
      <c r="I33" s="12">
        <v>16</v>
      </c>
      <c r="J33" s="12">
        <v>16</v>
      </c>
      <c r="K33" s="18">
        <v>142</v>
      </c>
      <c r="L33" s="18">
        <v>826</v>
      </c>
      <c r="M33" s="18">
        <v>550</v>
      </c>
      <c r="N33" s="18">
        <v>22</v>
      </c>
      <c r="O33" s="18">
        <v>13</v>
      </c>
      <c r="P33" s="18">
        <v>6</v>
      </c>
    </row>
    <row r="34" spans="1:16" ht="27" x14ac:dyDescent="0.25">
      <c r="A34" s="2">
        <v>2</v>
      </c>
      <c r="B34" s="6" t="s">
        <v>37</v>
      </c>
      <c r="C34" s="19">
        <v>33</v>
      </c>
      <c r="D34" s="20">
        <v>31</v>
      </c>
      <c r="E34" s="14">
        <v>18</v>
      </c>
      <c r="F34" s="14">
        <v>42</v>
      </c>
      <c r="G34" s="14">
        <v>0</v>
      </c>
      <c r="H34" s="14">
        <v>38</v>
      </c>
      <c r="I34" s="12">
        <v>0</v>
      </c>
      <c r="J34" s="12">
        <v>0</v>
      </c>
      <c r="K34" s="18">
        <v>0</v>
      </c>
      <c r="L34" s="18">
        <v>0</v>
      </c>
      <c r="M34" s="18">
        <v>0</v>
      </c>
      <c r="N34" s="18">
        <v>18</v>
      </c>
      <c r="O34" s="18">
        <v>0</v>
      </c>
      <c r="P34" s="18">
        <v>0</v>
      </c>
    </row>
    <row r="35" spans="1:16" ht="27" x14ac:dyDescent="0.25">
      <c r="A35" s="2">
        <v>3</v>
      </c>
      <c r="B35" s="6" t="s">
        <v>38</v>
      </c>
      <c r="C35" s="19">
        <v>34</v>
      </c>
      <c r="D35" s="20">
        <v>21</v>
      </c>
      <c r="E35" s="14">
        <v>70</v>
      </c>
      <c r="F35" s="14">
        <v>112</v>
      </c>
      <c r="G35" s="14">
        <v>0</v>
      </c>
      <c r="H35" s="14">
        <v>60</v>
      </c>
      <c r="I35" s="12">
        <v>0</v>
      </c>
      <c r="J35" s="12">
        <v>0</v>
      </c>
      <c r="K35" s="18">
        <v>0</v>
      </c>
      <c r="L35" s="18">
        <v>0</v>
      </c>
      <c r="M35" s="18">
        <v>0</v>
      </c>
      <c r="N35" s="18">
        <v>25</v>
      </c>
      <c r="O35" s="18">
        <v>0</v>
      </c>
      <c r="P35" s="18">
        <v>0</v>
      </c>
    </row>
    <row r="36" spans="1:16" ht="40.5" x14ac:dyDescent="0.25">
      <c r="A36" s="2">
        <v>4</v>
      </c>
      <c r="B36" s="15" t="s">
        <v>39</v>
      </c>
      <c r="C36" s="19">
        <v>13</v>
      </c>
      <c r="D36" s="20">
        <v>11</v>
      </c>
      <c r="E36" s="14">
        <v>9</v>
      </c>
      <c r="F36" s="14">
        <v>13</v>
      </c>
      <c r="G36" s="14">
        <v>0</v>
      </c>
      <c r="H36" s="14">
        <v>1</v>
      </c>
      <c r="I36" s="12">
        <v>0</v>
      </c>
      <c r="J36" s="12">
        <v>0</v>
      </c>
      <c r="K36" s="18">
        <v>0</v>
      </c>
      <c r="L36" s="18">
        <v>0</v>
      </c>
      <c r="M36" s="18">
        <v>0</v>
      </c>
      <c r="N36" s="18">
        <v>23</v>
      </c>
      <c r="O36" s="18">
        <v>0</v>
      </c>
      <c r="P36" s="18">
        <v>0</v>
      </c>
    </row>
    <row r="37" spans="1:16" ht="27" x14ac:dyDescent="0.25">
      <c r="A37" s="2">
        <v>5</v>
      </c>
      <c r="B37" s="6" t="s">
        <v>40</v>
      </c>
      <c r="C37" s="19">
        <v>0</v>
      </c>
      <c r="D37" s="20">
        <v>0</v>
      </c>
      <c r="E37" s="14">
        <v>5</v>
      </c>
      <c r="F37" s="14">
        <v>5</v>
      </c>
      <c r="G37" s="14">
        <v>0</v>
      </c>
      <c r="H37" s="14">
        <v>1</v>
      </c>
      <c r="I37" s="12">
        <v>0</v>
      </c>
      <c r="J37" s="12">
        <v>0</v>
      </c>
      <c r="K37" s="18">
        <v>0</v>
      </c>
      <c r="L37" s="18">
        <v>0</v>
      </c>
      <c r="M37" s="18">
        <v>0</v>
      </c>
      <c r="N37" s="18">
        <v>17</v>
      </c>
      <c r="O37" s="18">
        <v>0</v>
      </c>
      <c r="P37" s="18">
        <v>0</v>
      </c>
    </row>
    <row r="38" spans="1:16" ht="27" x14ac:dyDescent="0.25">
      <c r="A38" s="2">
        <v>6</v>
      </c>
      <c r="B38" s="6" t="s">
        <v>41</v>
      </c>
      <c r="C38" s="19">
        <v>15</v>
      </c>
      <c r="D38" s="20">
        <v>17</v>
      </c>
      <c r="E38" s="14">
        <v>35</v>
      </c>
      <c r="F38" s="14">
        <v>34</v>
      </c>
      <c r="G38" s="14">
        <v>0</v>
      </c>
      <c r="H38" s="14">
        <v>8</v>
      </c>
      <c r="I38" s="12">
        <v>0</v>
      </c>
      <c r="J38" s="12">
        <v>0</v>
      </c>
      <c r="K38" s="18">
        <v>0</v>
      </c>
      <c r="L38" s="18">
        <v>0</v>
      </c>
      <c r="M38" s="18">
        <v>0</v>
      </c>
      <c r="N38" s="18">
        <v>22</v>
      </c>
      <c r="O38" s="18">
        <v>0</v>
      </c>
      <c r="P38" s="18">
        <v>0</v>
      </c>
    </row>
    <row r="39" spans="1:16" ht="27" x14ac:dyDescent="0.25">
      <c r="A39" s="7">
        <v>7</v>
      </c>
      <c r="B39" s="6" t="s">
        <v>42</v>
      </c>
      <c r="C39" s="19">
        <v>26</v>
      </c>
      <c r="D39" s="20">
        <v>21</v>
      </c>
      <c r="E39" s="14">
        <v>14</v>
      </c>
      <c r="F39" s="14">
        <v>24</v>
      </c>
      <c r="G39" s="14">
        <v>0</v>
      </c>
      <c r="H39" s="14">
        <v>1</v>
      </c>
      <c r="I39" s="12">
        <v>0</v>
      </c>
      <c r="J39" s="12">
        <v>0</v>
      </c>
      <c r="K39" s="18">
        <v>0</v>
      </c>
      <c r="L39" s="18">
        <v>0</v>
      </c>
      <c r="M39" s="18">
        <v>0</v>
      </c>
      <c r="N39" s="18">
        <v>21</v>
      </c>
      <c r="O39" s="18">
        <v>0</v>
      </c>
      <c r="P39" s="18">
        <v>0</v>
      </c>
    </row>
    <row r="40" spans="1:16" ht="27" x14ac:dyDescent="0.25">
      <c r="A40" s="7">
        <v>8</v>
      </c>
      <c r="B40" s="1" t="s">
        <v>43</v>
      </c>
      <c r="C40" s="19">
        <v>20</v>
      </c>
      <c r="D40" s="20">
        <v>4</v>
      </c>
      <c r="E40" s="14">
        <v>20</v>
      </c>
      <c r="F40" s="14">
        <v>29</v>
      </c>
      <c r="G40" s="14">
        <v>0</v>
      </c>
      <c r="H40" s="14">
        <v>19</v>
      </c>
      <c r="I40" s="12">
        <v>0</v>
      </c>
      <c r="J40" s="12">
        <v>0</v>
      </c>
      <c r="K40" s="18">
        <v>0</v>
      </c>
      <c r="L40" s="18">
        <v>0</v>
      </c>
      <c r="M40" s="18">
        <v>0</v>
      </c>
      <c r="N40" s="18">
        <v>24</v>
      </c>
      <c r="O40" s="18">
        <v>0</v>
      </c>
      <c r="P40" s="18">
        <v>0</v>
      </c>
    </row>
    <row r="41" spans="1:16" ht="27" x14ac:dyDescent="0.25">
      <c r="A41" s="7">
        <v>9</v>
      </c>
      <c r="B41" s="1" t="s">
        <v>44</v>
      </c>
      <c r="C41" s="19">
        <v>11</v>
      </c>
      <c r="D41" s="20">
        <v>31</v>
      </c>
      <c r="E41" s="14">
        <v>37</v>
      </c>
      <c r="F41" s="14">
        <v>51</v>
      </c>
      <c r="G41" s="14">
        <v>0</v>
      </c>
      <c r="H41" s="14">
        <v>33</v>
      </c>
      <c r="I41" s="12">
        <v>0</v>
      </c>
      <c r="J41" s="12">
        <v>0</v>
      </c>
      <c r="K41" s="18">
        <v>0</v>
      </c>
      <c r="L41" s="18">
        <v>0</v>
      </c>
      <c r="M41" s="18">
        <v>0</v>
      </c>
      <c r="N41" s="18">
        <v>19</v>
      </c>
      <c r="O41" s="18">
        <v>0</v>
      </c>
      <c r="P41" s="18">
        <v>0</v>
      </c>
    </row>
    <row r="42" spans="1:16" ht="39" customHeight="1" x14ac:dyDescent="0.25">
      <c r="A42" s="32" t="s">
        <v>45</v>
      </c>
      <c r="B42" s="32"/>
      <c r="C42" s="25">
        <v>180</v>
      </c>
      <c r="D42" s="25">
        <v>164</v>
      </c>
      <c r="E42" s="31">
        <v>397</v>
      </c>
      <c r="F42" s="31">
        <v>531</v>
      </c>
      <c r="G42" s="25">
        <v>5</v>
      </c>
      <c r="H42" s="25">
        <v>173</v>
      </c>
      <c r="I42" s="25">
        <v>166</v>
      </c>
      <c r="J42" s="25">
        <v>166</v>
      </c>
      <c r="K42" s="24">
        <v>145</v>
      </c>
      <c r="L42" s="24">
        <v>695</v>
      </c>
      <c r="M42" s="24">
        <v>366</v>
      </c>
      <c r="N42" s="24">
        <v>0</v>
      </c>
      <c r="O42" s="24">
        <v>0</v>
      </c>
      <c r="P42" s="24">
        <v>1</v>
      </c>
    </row>
    <row r="43" spans="1:16" ht="27" x14ac:dyDescent="0.25">
      <c r="A43" s="2">
        <v>1</v>
      </c>
      <c r="B43" s="6" t="s">
        <v>47</v>
      </c>
      <c r="C43" s="17">
        <v>71</v>
      </c>
      <c r="D43" s="17">
        <v>75</v>
      </c>
      <c r="E43" s="17">
        <v>150</v>
      </c>
      <c r="F43" s="17">
        <v>200</v>
      </c>
      <c r="G43" s="17">
        <v>2</v>
      </c>
      <c r="H43" s="17">
        <v>45</v>
      </c>
      <c r="I43" s="17">
        <v>100</v>
      </c>
      <c r="J43" s="17">
        <v>166</v>
      </c>
      <c r="K43" s="18">
        <v>145</v>
      </c>
      <c r="L43" s="18">
        <v>695</v>
      </c>
      <c r="M43" s="18">
        <v>366</v>
      </c>
      <c r="N43" s="18">
        <v>0</v>
      </c>
      <c r="O43" s="18">
        <v>0</v>
      </c>
      <c r="P43" s="18">
        <v>1</v>
      </c>
    </row>
    <row r="44" spans="1:16" ht="27" x14ac:dyDescent="0.25">
      <c r="A44" s="2">
        <v>2</v>
      </c>
      <c r="B44" s="6" t="s">
        <v>48</v>
      </c>
      <c r="C44" s="18">
        <v>6</v>
      </c>
      <c r="D44" s="18">
        <v>4</v>
      </c>
      <c r="E44" s="18">
        <v>22</v>
      </c>
      <c r="F44" s="18">
        <v>40</v>
      </c>
      <c r="G44" s="18">
        <v>0</v>
      </c>
      <c r="H44" s="18">
        <v>2</v>
      </c>
      <c r="I44" s="18">
        <v>7</v>
      </c>
      <c r="J44" s="18">
        <v>7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</row>
    <row r="45" spans="1:16" ht="27" x14ac:dyDescent="0.25">
      <c r="A45" s="2">
        <v>3</v>
      </c>
      <c r="B45" s="6" t="s">
        <v>49</v>
      </c>
      <c r="C45" s="18">
        <v>22</v>
      </c>
      <c r="D45" s="18">
        <v>28</v>
      </c>
      <c r="E45" s="18">
        <v>30</v>
      </c>
      <c r="F45" s="18">
        <v>38</v>
      </c>
      <c r="G45" s="18">
        <v>1</v>
      </c>
      <c r="H45" s="18">
        <v>17</v>
      </c>
      <c r="I45" s="18">
        <v>12</v>
      </c>
      <c r="J45" s="18">
        <v>12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</row>
    <row r="46" spans="1:16" ht="40.5" x14ac:dyDescent="0.25">
      <c r="A46" s="2">
        <v>4</v>
      </c>
      <c r="B46" s="6" t="s">
        <v>50</v>
      </c>
      <c r="C46" s="18">
        <v>5</v>
      </c>
      <c r="D46" s="18">
        <v>3</v>
      </c>
      <c r="E46" s="18">
        <v>10</v>
      </c>
      <c r="F46" s="18">
        <v>28</v>
      </c>
      <c r="G46" s="18">
        <v>0</v>
      </c>
      <c r="H46" s="18">
        <v>5</v>
      </c>
      <c r="I46" s="18">
        <v>2</v>
      </c>
      <c r="J46" s="18">
        <v>2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</row>
    <row r="47" spans="1:16" ht="27" x14ac:dyDescent="0.25">
      <c r="A47" s="2">
        <v>5</v>
      </c>
      <c r="B47" s="6" t="s">
        <v>51</v>
      </c>
      <c r="C47" s="18">
        <v>6</v>
      </c>
      <c r="D47" s="18">
        <v>6</v>
      </c>
      <c r="E47" s="18">
        <v>26</v>
      </c>
      <c r="F47" s="18">
        <v>40</v>
      </c>
      <c r="G47" s="18">
        <v>1</v>
      </c>
      <c r="H47" s="18">
        <v>8</v>
      </c>
      <c r="I47" s="18">
        <v>4</v>
      </c>
      <c r="J47" s="18">
        <v>4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</row>
    <row r="48" spans="1:16" ht="33.75" customHeight="1" x14ac:dyDescent="0.25">
      <c r="A48" s="2">
        <v>6</v>
      </c>
      <c r="B48" s="6" t="s">
        <v>52</v>
      </c>
      <c r="C48" s="18">
        <v>24</v>
      </c>
      <c r="D48" s="18">
        <v>6</v>
      </c>
      <c r="E48" s="18">
        <v>35</v>
      </c>
      <c r="F48" s="18">
        <v>30</v>
      </c>
      <c r="G48" s="18">
        <v>0</v>
      </c>
      <c r="H48" s="18">
        <v>29</v>
      </c>
      <c r="I48" s="18">
        <v>9</v>
      </c>
      <c r="J48" s="18">
        <v>9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</row>
    <row r="49" spans="1:16" ht="27" x14ac:dyDescent="0.25">
      <c r="A49" s="7">
        <v>7</v>
      </c>
      <c r="B49" s="6" t="s">
        <v>53</v>
      </c>
      <c r="C49" s="18">
        <v>2</v>
      </c>
      <c r="D49" s="18">
        <v>2</v>
      </c>
      <c r="E49" s="18">
        <v>18</v>
      </c>
      <c r="F49" s="18">
        <v>20</v>
      </c>
      <c r="G49" s="18">
        <v>0</v>
      </c>
      <c r="H49" s="18">
        <v>5</v>
      </c>
      <c r="I49" s="18">
        <v>5</v>
      </c>
      <c r="J49" s="18">
        <v>5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</row>
    <row r="50" spans="1:16" ht="27" x14ac:dyDescent="0.25">
      <c r="A50" s="7">
        <v>8</v>
      </c>
      <c r="B50" s="1" t="s">
        <v>54</v>
      </c>
      <c r="C50" s="18">
        <v>9</v>
      </c>
      <c r="D50" s="18">
        <v>9</v>
      </c>
      <c r="E50" s="18">
        <v>22</v>
      </c>
      <c r="F50" s="18">
        <v>20</v>
      </c>
      <c r="G50" s="18">
        <v>0</v>
      </c>
      <c r="H50" s="18">
        <v>15</v>
      </c>
      <c r="I50" s="18">
        <v>3</v>
      </c>
      <c r="J50" s="18">
        <v>3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</row>
    <row r="51" spans="1:16" ht="27" x14ac:dyDescent="0.25">
      <c r="A51" s="7">
        <v>9</v>
      </c>
      <c r="B51" s="1" t="s">
        <v>58</v>
      </c>
      <c r="C51" s="18">
        <v>0</v>
      </c>
      <c r="D51" s="18">
        <v>2</v>
      </c>
      <c r="E51" s="18">
        <v>20</v>
      </c>
      <c r="F51" s="18">
        <v>23</v>
      </c>
      <c r="G51" s="18">
        <v>0</v>
      </c>
      <c r="H51" s="18">
        <v>11</v>
      </c>
      <c r="I51" s="18">
        <v>5</v>
      </c>
      <c r="J51" s="18">
        <v>5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</row>
    <row r="52" spans="1:16" ht="27" x14ac:dyDescent="0.25">
      <c r="A52" s="7">
        <v>10</v>
      </c>
      <c r="B52" s="6" t="s">
        <v>55</v>
      </c>
      <c r="C52" s="18">
        <v>12</v>
      </c>
      <c r="D52" s="18">
        <v>13</v>
      </c>
      <c r="E52" s="18">
        <v>20</v>
      </c>
      <c r="F52" s="18">
        <v>30</v>
      </c>
      <c r="G52" s="18">
        <v>1</v>
      </c>
      <c r="H52" s="18">
        <v>7</v>
      </c>
      <c r="I52" s="18">
        <v>8</v>
      </c>
      <c r="J52" s="18">
        <v>8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</row>
    <row r="53" spans="1:16" ht="27" x14ac:dyDescent="0.25">
      <c r="A53" s="7">
        <v>11</v>
      </c>
      <c r="B53" s="1" t="s">
        <v>56</v>
      </c>
      <c r="C53" s="18">
        <v>5</v>
      </c>
      <c r="D53" s="18">
        <v>0</v>
      </c>
      <c r="E53" s="18">
        <v>10</v>
      </c>
      <c r="F53" s="18">
        <v>20</v>
      </c>
      <c r="G53" s="18">
        <v>0</v>
      </c>
      <c r="H53" s="18">
        <v>8</v>
      </c>
      <c r="I53" s="18">
        <v>3</v>
      </c>
      <c r="J53" s="18">
        <v>3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</row>
    <row r="54" spans="1:16" ht="27" x14ac:dyDescent="0.25">
      <c r="A54" s="7">
        <v>12</v>
      </c>
      <c r="B54" s="1" t="s">
        <v>57</v>
      </c>
      <c r="C54" s="18">
        <v>18</v>
      </c>
      <c r="D54" s="18">
        <v>16</v>
      </c>
      <c r="E54" s="18">
        <v>34</v>
      </c>
      <c r="F54" s="18">
        <v>42</v>
      </c>
      <c r="G54" s="18">
        <v>0</v>
      </c>
      <c r="H54" s="18">
        <v>21</v>
      </c>
      <c r="I54" s="18">
        <v>8</v>
      </c>
      <c r="J54" s="18">
        <v>8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</row>
    <row r="55" spans="1:16" x14ac:dyDescent="0.25">
      <c r="A55" s="33" t="s">
        <v>34</v>
      </c>
      <c r="B55" s="33"/>
      <c r="C55" s="10">
        <f>SUM(C5+C11+C28+C32+C42)</f>
        <v>1182</v>
      </c>
      <c r="D55" s="10">
        <f t="shared" ref="D55:P55" si="2">SUM(D5+D11+D28+D32+D42)</f>
        <v>645</v>
      </c>
      <c r="E55" s="10">
        <f t="shared" si="2"/>
        <v>3406</v>
      </c>
      <c r="F55" s="10">
        <f t="shared" si="2"/>
        <v>3669</v>
      </c>
      <c r="G55" s="10">
        <f t="shared" si="2"/>
        <v>249</v>
      </c>
      <c r="H55" s="10">
        <f t="shared" si="2"/>
        <v>1005</v>
      </c>
      <c r="I55" s="10">
        <f t="shared" si="2"/>
        <v>1082</v>
      </c>
      <c r="J55" s="10">
        <f t="shared" si="2"/>
        <v>581</v>
      </c>
      <c r="K55" s="10">
        <f t="shared" si="2"/>
        <v>681</v>
      </c>
      <c r="L55" s="10">
        <f t="shared" si="2"/>
        <v>3456</v>
      </c>
      <c r="M55" s="10">
        <f t="shared" si="2"/>
        <v>2107</v>
      </c>
      <c r="N55" s="10">
        <f t="shared" si="2"/>
        <v>259</v>
      </c>
      <c r="O55" s="10">
        <f t="shared" si="2"/>
        <v>16</v>
      </c>
      <c r="P55" s="10">
        <f t="shared" si="2"/>
        <v>13</v>
      </c>
    </row>
  </sheetData>
  <mergeCells count="8">
    <mergeCell ref="A42:B42"/>
    <mergeCell ref="A55:B55"/>
    <mergeCell ref="A1:P1"/>
    <mergeCell ref="A2:P2"/>
    <mergeCell ref="A5:B5"/>
    <mergeCell ref="A11:B11"/>
    <mergeCell ref="A28:B28"/>
    <mergeCell ref="A32:B32"/>
  </mergeCells>
  <pageMargins left="0.7" right="0.7" top="0.75" bottom="0.75" header="0.3" footer="0.3"/>
  <pageSetup paperSize="9" scale="8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K.Bakoyan</dc:creator>
  <cp:lastModifiedBy>usֆհտյղտ</cp:lastModifiedBy>
  <cp:lastPrinted>2023-03-27T05:01:23Z</cp:lastPrinted>
  <dcterms:created xsi:type="dcterms:W3CDTF">2017-03-20T10:59:41Z</dcterms:created>
  <dcterms:modified xsi:type="dcterms:W3CDTF">2026-04-09T08:24:51Z</dcterms:modified>
</cp:coreProperties>
</file>