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3250" windowHeight="13170" tabRatio="526" firstSheet="1" activeTab="2"/>
  </bookViews>
  <sheets>
    <sheet name="Caxs g.d." sheetId="8" state="hidden" r:id="rId1"/>
    <sheet name="caxser tntesagitakan" sheetId="9" r:id="rId2"/>
    <sheet name="caxser gorcarnakan" sheetId="10" r:id="rId3"/>
  </sheets>
  <definedNames>
    <definedName name="_xlnm.Print_Titles" localSheetId="0">'Caxs g.d.'!$B:$B,'Caxs g.d.'!$4:$9</definedName>
    <definedName name="_xlnm.Print_Titles" localSheetId="2">'caxser gorcarnakan'!$B:$C</definedName>
    <definedName name="_xlnm.Print_Area" localSheetId="2">'caxser gorcarnakan'!$B$1:$DU$15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0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AT15"/>
  <c r="AU15"/>
  <c r="AV15"/>
  <c r="AW15"/>
  <c r="AX15"/>
  <c r="AY15"/>
  <c r="AZ15"/>
  <c r="BA15"/>
  <c r="BB15"/>
  <c r="BC15"/>
  <c r="BD15"/>
  <c r="BE15"/>
  <c r="BF15"/>
  <c r="BG15"/>
  <c r="BH15"/>
  <c r="BI15"/>
  <c r="BJ15"/>
  <c r="BK15"/>
  <c r="BL15"/>
  <c r="BM15"/>
  <c r="BN15"/>
  <c r="BO15"/>
  <c r="BP15"/>
  <c r="BQ15"/>
  <c r="BR15"/>
  <c r="BS15"/>
  <c r="BT15"/>
  <c r="BU15"/>
  <c r="BV15"/>
  <c r="BW15"/>
  <c r="BX15"/>
  <c r="BY15"/>
  <c r="BZ15"/>
  <c r="CA15"/>
  <c r="CB15"/>
  <c r="CC15"/>
  <c r="CD15"/>
  <c r="CE15"/>
  <c r="CF15"/>
  <c r="CG15"/>
  <c r="CH15"/>
  <c r="CI15"/>
  <c r="CJ15"/>
  <c r="CK15"/>
  <c r="CL15"/>
  <c r="CM15"/>
  <c r="CN15"/>
  <c r="CO15"/>
  <c r="CP15"/>
  <c r="CQ15"/>
  <c r="CR15"/>
  <c r="CS15"/>
  <c r="CT15"/>
  <c r="CU15"/>
  <c r="CV15"/>
  <c r="CW15"/>
  <c r="CX15"/>
  <c r="CY15"/>
  <c r="CZ15"/>
  <c r="DA15"/>
  <c r="DB15"/>
  <c r="DC15"/>
  <c r="DD15"/>
  <c r="DE15"/>
  <c r="DF15"/>
  <c r="DG15"/>
  <c r="DH15"/>
  <c r="DI15"/>
  <c r="DJ15"/>
  <c r="DK15"/>
  <c r="DL15"/>
  <c r="DM15"/>
  <c r="DN15"/>
  <c r="DO15"/>
  <c r="DP15"/>
  <c r="DQ15"/>
  <c r="DR15"/>
  <c r="DS15"/>
  <c r="DT15"/>
  <c r="DU15"/>
  <c r="D16" i="9" l="1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AJ16"/>
  <c r="AK16"/>
  <c r="AL16"/>
  <c r="AM16"/>
  <c r="AN16"/>
  <c r="AO16"/>
  <c r="AP16"/>
  <c r="AQ16"/>
  <c r="AR16"/>
  <c r="AS16"/>
  <c r="AT16"/>
  <c r="AU16"/>
  <c r="AV16"/>
  <c r="AW16"/>
  <c r="AX16"/>
  <c r="AY16"/>
  <c r="AZ16"/>
  <c r="BA16"/>
  <c r="BB16"/>
  <c r="BC16"/>
  <c r="BD16"/>
  <c r="BE16"/>
  <c r="BF16"/>
  <c r="BG16"/>
  <c r="BH16"/>
  <c r="BI16"/>
  <c r="BJ16"/>
  <c r="BK16"/>
  <c r="BL16"/>
  <c r="BM16"/>
  <c r="BN16"/>
  <c r="C16"/>
  <c r="D9" i="10" l="1"/>
  <c r="E9" s="1"/>
  <c r="F9" s="1"/>
  <c r="G9" s="1"/>
  <c r="H9" s="1"/>
  <c r="I9" s="1"/>
  <c r="J9" s="1"/>
  <c r="K9" s="1"/>
  <c r="L9" s="1"/>
  <c r="M9" s="1"/>
  <c r="N9" s="1"/>
  <c r="O9" s="1"/>
  <c r="P9" s="1"/>
  <c r="Q9" s="1"/>
  <c r="R9" s="1"/>
  <c r="S9" s="1"/>
  <c r="T9" s="1"/>
  <c r="U9" s="1"/>
  <c r="V9" s="1"/>
  <c r="W9" s="1"/>
  <c r="X9" s="1"/>
  <c r="Y9" s="1"/>
  <c r="Z9" s="1"/>
  <c r="AA9" s="1"/>
  <c r="AB9" s="1"/>
  <c r="AC9" s="1"/>
  <c r="AD9" s="1"/>
  <c r="AE9" s="1"/>
  <c r="AF9" s="1"/>
  <c r="AG9" s="1"/>
  <c r="AH9" s="1"/>
  <c r="AI9" s="1"/>
  <c r="AJ9" s="1"/>
  <c r="AK9" s="1"/>
  <c r="AL9" s="1"/>
  <c r="AM9" s="1"/>
  <c r="AN9" s="1"/>
  <c r="AO9" s="1"/>
  <c r="AP9" s="1"/>
  <c r="AQ9" s="1"/>
  <c r="AR9" s="1"/>
  <c r="AS9" s="1"/>
  <c r="AT9" s="1"/>
  <c r="AU9" s="1"/>
  <c r="AV9" s="1"/>
  <c r="AW9" s="1"/>
  <c r="AX9" s="1"/>
  <c r="AY9" s="1"/>
  <c r="AZ9" s="1"/>
  <c r="BA9" s="1"/>
  <c r="BB9" s="1"/>
  <c r="BC9" s="1"/>
  <c r="BD9" s="1"/>
  <c r="BE9" s="1"/>
  <c r="BF9" s="1"/>
  <c r="BG9" s="1"/>
  <c r="BH9" s="1"/>
  <c r="BI9" s="1"/>
  <c r="BJ9" s="1"/>
  <c r="BK9" s="1"/>
  <c r="BL9" s="1"/>
  <c r="BM9" s="1"/>
  <c r="BN9" s="1"/>
  <c r="BO9" s="1"/>
  <c r="BP9" s="1"/>
  <c r="BQ9" s="1"/>
  <c r="BR9" s="1"/>
  <c r="BS9" s="1"/>
  <c r="BT9" s="1"/>
  <c r="BU9" s="1"/>
  <c r="BV9" s="1"/>
  <c r="BW9" s="1"/>
  <c r="BX9" s="1"/>
  <c r="BY9" s="1"/>
  <c r="BZ9" s="1"/>
  <c r="CA9" s="1"/>
  <c r="CB9" s="1"/>
  <c r="CC9" s="1"/>
  <c r="CD9" s="1"/>
  <c r="CE9" s="1"/>
  <c r="CF9" s="1"/>
  <c r="CG9" s="1"/>
  <c r="CH9" s="1"/>
  <c r="CI9" s="1"/>
  <c r="CJ9" s="1"/>
  <c r="CK9" s="1"/>
  <c r="CL9" s="1"/>
  <c r="CM9" s="1"/>
  <c r="CN9" s="1"/>
  <c r="CO9" s="1"/>
  <c r="CP9" s="1"/>
  <c r="CQ9" s="1"/>
  <c r="CR9" s="1"/>
  <c r="CS9" s="1"/>
  <c r="CT9" s="1"/>
  <c r="CU9" s="1"/>
  <c r="CV9" s="1"/>
  <c r="CW9" s="1"/>
  <c r="CX9" s="1"/>
  <c r="CY9" s="1"/>
  <c r="CZ9" s="1"/>
  <c r="DA9" s="1"/>
  <c r="DB9" s="1"/>
  <c r="DC9" s="1"/>
  <c r="DD9" s="1"/>
  <c r="DE9" s="1"/>
  <c r="DF9" s="1"/>
  <c r="DG9" s="1"/>
  <c r="DH9" s="1"/>
  <c r="DI9" s="1"/>
  <c r="DJ9" s="1"/>
  <c r="DK9" s="1"/>
  <c r="DL9" s="1"/>
  <c r="DM9" s="1"/>
  <c r="DN9" s="1"/>
  <c r="DO9" s="1"/>
  <c r="DP9" s="1"/>
  <c r="DQ9" s="1"/>
  <c r="DR9" s="1"/>
  <c r="DS9" s="1"/>
  <c r="DT9" s="1"/>
  <c r="DU9" s="1"/>
  <c r="DG12" i="8"/>
  <c r="DG11"/>
  <c r="DG13"/>
  <c r="DG14"/>
  <c r="DG15"/>
  <c r="DG16"/>
  <c r="DG17"/>
  <c r="DG18"/>
  <c r="DG19"/>
  <c r="DG20"/>
  <c r="DG10"/>
  <c r="DF11"/>
  <c r="DF12"/>
  <c r="DF13"/>
  <c r="DF14"/>
  <c r="DF15"/>
  <c r="DF16"/>
  <c r="DF17"/>
  <c r="DF18"/>
  <c r="DF19"/>
  <c r="DF20"/>
  <c r="DF10"/>
  <c r="G11"/>
  <c r="G12"/>
  <c r="E12"/>
  <c r="G13"/>
  <c r="G14"/>
  <c r="E14" s="1"/>
  <c r="G15"/>
  <c r="G16"/>
  <c r="G17"/>
  <c r="E17" s="1"/>
  <c r="G18"/>
  <c r="E18" s="1"/>
  <c r="G19"/>
  <c r="G20"/>
  <c r="G10"/>
  <c r="F11"/>
  <c r="F12"/>
  <c r="F13"/>
  <c r="D13"/>
  <c r="F14"/>
  <c r="F15"/>
  <c r="F16"/>
  <c r="F17"/>
  <c r="F18"/>
  <c r="F19"/>
  <c r="F20"/>
  <c r="F10"/>
  <c r="H10"/>
  <c r="I10"/>
  <c r="I21" s="1"/>
  <c r="H11"/>
  <c r="I11"/>
  <c r="E11" s="1"/>
  <c r="H12"/>
  <c r="D12" s="1"/>
  <c r="I12"/>
  <c r="H13"/>
  <c r="I13"/>
  <c r="H14"/>
  <c r="I14"/>
  <c r="H15"/>
  <c r="D15"/>
  <c r="I15"/>
  <c r="H16"/>
  <c r="D16"/>
  <c r="I16"/>
  <c r="E16" s="1"/>
  <c r="H17"/>
  <c r="I17"/>
  <c r="H18"/>
  <c r="D18" s="1"/>
  <c r="I18"/>
  <c r="H19"/>
  <c r="I19"/>
  <c r="H20"/>
  <c r="I20"/>
  <c r="E20"/>
  <c r="J21"/>
  <c r="K21"/>
  <c r="L21"/>
  <c r="M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AV21"/>
  <c r="AW21"/>
  <c r="AX21"/>
  <c r="AY21"/>
  <c r="AZ21"/>
  <c r="BA21"/>
  <c r="BB21"/>
  <c r="BC21"/>
  <c r="BD21"/>
  <c r="BE21"/>
  <c r="BF21"/>
  <c r="BG21"/>
  <c r="BH21"/>
  <c r="BI21"/>
  <c r="BJ21"/>
  <c r="BK21"/>
  <c r="BL21"/>
  <c r="BM21"/>
  <c r="BN21"/>
  <c r="BO21"/>
  <c r="BP21"/>
  <c r="BQ21"/>
  <c r="BR21"/>
  <c r="BS21"/>
  <c r="BT21"/>
  <c r="BU21"/>
  <c r="BV21"/>
  <c r="BW21"/>
  <c r="BX21"/>
  <c r="BY21"/>
  <c r="CP21"/>
  <c r="CQ21"/>
  <c r="CR21"/>
  <c r="CS21"/>
  <c r="CT21"/>
  <c r="CU21"/>
  <c r="CV21"/>
  <c r="CW21"/>
  <c r="CX21"/>
  <c r="CY21"/>
  <c r="CZ21"/>
  <c r="DA21"/>
  <c r="DB21"/>
  <c r="DC21"/>
  <c r="DD21"/>
  <c r="DE21"/>
  <c r="DH21"/>
  <c r="DI21"/>
  <c r="DJ21"/>
  <c r="DK21"/>
  <c r="DL21"/>
  <c r="DM21"/>
  <c r="DF21" l="1"/>
  <c r="D10"/>
  <c r="DG21"/>
  <c r="D20"/>
  <c r="E10"/>
  <c r="D14"/>
  <c r="E13"/>
  <c r="D17"/>
  <c r="F21"/>
  <c r="D11"/>
  <c r="H21"/>
  <c r="G21"/>
  <c r="E15"/>
  <c r="D19"/>
  <c r="E19"/>
  <c r="D21" l="1"/>
  <c r="E21"/>
</calcChain>
</file>

<file path=xl/sharedStrings.xml><?xml version="1.0" encoding="utf-8"?>
<sst xmlns="http://schemas.openxmlformats.org/spreadsheetml/2006/main" count="557" uniqueCount="140">
  <si>
    <t>Ð³Ù³ÛÝùÇ ³Ýí³ÝáõÙÁ</t>
  </si>
  <si>
    <t>ÀÝ¹³Ù»ÝÁ Ù³ñ½áõÙ</t>
  </si>
  <si>
    <t xml:space="preserve"> Ð²ÞìºîìàôÂÚàôÜ</t>
  </si>
  <si>
    <t xml:space="preserve">Ñ³ßí³ñÏ.                                                                                                                                                                                                                                       ï³ñ»Ï³Ý </t>
  </si>
  <si>
    <t>Ð/Ñ</t>
  </si>
  <si>
    <t>ÀÝ¹³Ù»ÝÁ ýáÝ¹³ÛÇÝ µÛáõç»</t>
  </si>
  <si>
    <t>Ñ³½³ñ ¹ñ³Ù</t>
  </si>
  <si>
    <r>
      <t xml:space="preserve">êàòÆ²È²Î²Ü
ä²Þîä²ÜàôÂÚàôÜ  
</t>
    </r>
    <r>
      <rPr>
        <sz val="9"/>
        <rFont val="Arial Armenian"/>
        <family val="2"/>
      </rPr>
      <t>(ïáÕ3010+ïáÕ3020+ïáÕ3030+ïáÕ3040+ïáÕ3050+ïáÕ3060+ïáÕ3070+ïáÕ3080+ïáÕ3090)</t>
    </r>
  </si>
  <si>
    <t>ÐÆØÜ²Î²Ü ´²ÄÆÜÜºðÆÜ â¸²êìàÔ ä²Ðàôêî²ÚÆÜ üàÜ¸ºð (ïáÕ 3110)</t>
  </si>
  <si>
    <r>
      <t xml:space="preserve"> Ð²Ü¶Æêî, ØÞ²ÎàôÚÂ ¨ ÎðàÜ                                                                                                                           </t>
    </r>
    <r>
      <rPr>
        <sz val="8"/>
        <rFont val="Arial Armenian"/>
        <family val="2"/>
      </rPr>
      <t xml:space="preserve"> (ïáÕ 2810+ïáÕ2820+ïáÕ+2830+
ïáÕ2840+ - ïáÕ 2850+ïáÕ2860)</t>
    </r>
  </si>
  <si>
    <r>
      <t xml:space="preserve">÷³ëï. </t>
    </r>
    <r>
      <rPr>
        <sz val="8"/>
        <rFont val="Arial Armenian"/>
        <family val="2"/>
      </rPr>
      <t xml:space="preserve">
/Ñ³ßí»ïáõ Å³Ù³Ý³Ï³ßñç³Ý/</t>
    </r>
  </si>
  <si>
    <t>÷³ëï. 
/Ñ³ßí»ïáõ Å³Ù³Ý³Ï³ßñç³Ý/</t>
  </si>
  <si>
    <t>ì³ñã³Ï³Ý µÛáõç»</t>
  </si>
  <si>
    <t>üáÝ¹³ÛÇÝ µÛáõç»</t>
  </si>
  <si>
    <t xml:space="preserve"> ÀÝ¹³Ù»ÝÁ í³ñã³Ï³Ý µÛáõç»</t>
  </si>
  <si>
    <t xml:space="preserve"> ÀÝ¹³Ù»ÝÁ í³ñã³Ï³Ý + ýáÝ¹³ÛÇÝ µÛáõç»</t>
  </si>
  <si>
    <t>÷³ëï. 
/Ñ³ßí»ïáõ Å³Ù³Ý³
Ï³ßñç³Ý/</t>
  </si>
  <si>
    <t>÷³ëï. 
/Ñ³ßí»ïáõ Å³Ù³Ý³Ï³
ßñç³Ý/</t>
  </si>
  <si>
    <t xml:space="preserve">ÎðÂàÆÂÚàõÜ 
(ïáÕ2910+ïáÕ2920+ïáÕ2930+ïáÕ2940+ïáÕ2950+ïáÕ2960+ïáÕ2970+ïáÕ2980)
</t>
  </si>
  <si>
    <t xml:space="preserve">  ÐÐ  .........  Ø²ð¼Æ   Ð²Ø²ÚÜøÜºðÆ   ´Úàôæºî²ÚÆÜ   Ì²ÊêºðÆ   ìºð²´ºðÚ²È                                                                                                                                                                                                                                                                                                                                                                                                                                                                         (´Ûáõç»ï³ÛÇÝ Í³Ëë»ñÁ Áëï ·áñÍ³é³Ï³Ý ¹³ë³Ï³ñ·Ù³Ý)
2010Ã. </t>
  </si>
  <si>
    <r>
      <t xml:space="preserve">ÀÜ¸²ØºÜÀ Ì²Êêºð                                                                                                                                                                                                        </t>
    </r>
    <r>
      <rPr>
        <sz val="10"/>
        <rFont val="Arial Armenian"/>
        <family val="2"/>
      </rPr>
      <t>(ïáÕ 2100+ïáÕ 2200+ ïáÕ 2300+                                                                                                                ïáÕ 2400 + ïáÕ 2500 + ïáÕ 2600 + ïáÕ 2700+ ïáÕ 2800 + ïáÕ 2900 + ïáÕ 3000+ ïáÕ 3100)</t>
    </r>
  </si>
  <si>
    <r>
      <rPr>
        <b/>
        <u/>
        <sz val="10"/>
        <rFont val="Arial Armenian"/>
        <family val="2"/>
      </rPr>
      <t xml:space="preserve">ïáÕ 2160. </t>
    </r>
    <r>
      <rPr>
        <sz val="10"/>
        <rFont val="Arial Armenian"/>
        <family val="2"/>
      </rPr>
      <t xml:space="preserve">ÀÝ¹Ñ³Ýáõñ µÝáõÛÃÇ Ñ³Ýñ³ÛÇÝ Í³é³ÛáõÃÛáõÝÝ»ñ (³ÛÉ ¹³ë»ñÇÝ ãå³ïÏ³ÝáÕ) +
</t>
    </r>
    <r>
      <rPr>
        <b/>
        <u/>
        <sz val="10"/>
        <rFont val="Arial Armenian"/>
        <family val="2"/>
      </rPr>
      <t>ïáÕ 2170.</t>
    </r>
    <r>
      <rPr>
        <sz val="10"/>
        <rFont val="Arial Armenian"/>
        <family val="2"/>
      </rPr>
      <t xml:space="preserve"> ä»ï³Ï³Ý å³ñïùÇ ·Íáí ·áñÍ³éÝáõÃÛáõÝÝ»ñ,
</t>
    </r>
    <r>
      <rPr>
        <b/>
        <u/>
        <sz val="10"/>
        <rFont val="Arial Armenian"/>
        <family val="2"/>
      </rPr>
      <t>ïáÕ 2180</t>
    </r>
    <r>
      <rPr>
        <b/>
        <sz val="10"/>
        <rFont val="Arial Armenian"/>
        <family val="2"/>
      </rPr>
      <t>.</t>
    </r>
    <r>
      <rPr>
        <sz val="10"/>
        <rFont val="Arial Armenian"/>
        <family val="2"/>
      </rPr>
      <t xml:space="preserve"> Î³é³í³ñáõÃÛ³Ý ï³ñµ»ñ Ù³Ï³ñ¹³ÏÝ»ñÇ ÙÇç¨ Çñ³Ï³Ý³óíáÕ ÁÝ¹Ñ³Ýáõñ  µÝáõÛÃÇ ïñ³Ýëý»ñïÝ»ñ</t>
    </r>
  </si>
  <si>
    <r>
      <t xml:space="preserve">ÀÝ¹Ñ³Ýáõñ µÝáõÛÃÇ Í³é³ÛáõÃÛáõÝÝ»ñ
</t>
    </r>
    <r>
      <rPr>
        <b/>
        <u/>
        <sz val="10"/>
        <rFont val="Arial Armenian"/>
        <family val="2"/>
      </rPr>
      <t>ïáÕ 2130</t>
    </r>
  </si>
  <si>
    <r>
      <t xml:space="preserve">úñ»Ýë¹Çñ ¨ ·áñÍ³¹Çñ Ù³ñÙÇÝÝ»ñ, å»ï³Ï³Ý Ï³é³í³ñáõÙ, ýÇÝ³Ýë³Ï³Ý ¨ Ñ³ñÏ³µÛáõç»ï³ÛÇÝ Ñ³ñ³µ»ñáõÃÛáõÝÝ»ñ, ³ñï³ùÇÝ Ñ³ñ³µ»ñáõÃÛáõÝÝ»ñ 
</t>
    </r>
    <r>
      <rPr>
        <b/>
        <u/>
        <sz val="10"/>
        <rFont val="Arial Armenian"/>
        <family val="2"/>
      </rPr>
      <t>ïáÕ 2110</t>
    </r>
    <r>
      <rPr>
        <b/>
        <sz val="10"/>
        <rFont val="Arial Armenian"/>
        <family val="2"/>
      </rPr>
      <t xml:space="preserve"> +</t>
    </r>
    <r>
      <rPr>
        <sz val="10"/>
        <rFont val="Arial Armenian"/>
        <family val="2"/>
      </rPr>
      <t xml:space="preserve">
²ñï³ùÇÝ ïÝï»ë³Ï³Ý û·ÝáõÃÛáõÝ
</t>
    </r>
    <r>
      <rPr>
        <b/>
        <u/>
        <sz val="10"/>
        <rFont val="Arial Armenian"/>
        <family val="2"/>
      </rPr>
      <t>ïáÕ 2120</t>
    </r>
  </si>
  <si>
    <t xml:space="preserve">                  ³Û¹ ÃíáõÙ` </t>
  </si>
  <si>
    <r>
      <t xml:space="preserve">
Ընդհանուր բնույթի տնտեսական, առևտրային և աշխատանքի գծով հարաբերություններ 
</t>
    </r>
    <r>
      <rPr>
        <b/>
        <sz val="10"/>
        <rFont val="Arial Armenian"/>
        <family val="2"/>
      </rPr>
      <t>տող 2410</t>
    </r>
  </si>
  <si>
    <r>
      <t xml:space="preserve">Գյուղատնտեսություն, անտառային տնտեսություն, ձկնորսություն և որսորդություն 
</t>
    </r>
    <r>
      <rPr>
        <b/>
        <sz val="10"/>
        <rFont val="Arial Armenian"/>
        <family val="2"/>
      </rPr>
      <t>տող 2420</t>
    </r>
  </si>
  <si>
    <r>
      <rPr>
        <sz val="10"/>
        <rFont val="Arial Armenian"/>
        <family val="2"/>
      </rPr>
      <t>Վառելիք և էներգետիկա</t>
    </r>
    <r>
      <rPr>
        <sz val="11"/>
        <rFont val="Arial Armenian"/>
        <family val="2"/>
      </rPr>
      <t xml:space="preserve">
</t>
    </r>
    <r>
      <rPr>
        <b/>
        <sz val="11"/>
        <rFont val="Arial Armenian"/>
        <family val="2"/>
      </rPr>
      <t>տող 2430</t>
    </r>
  </si>
  <si>
    <r>
      <t xml:space="preserve">Լեռնաարդյունահանում, արդյունաբերություն և շինարարություն
</t>
    </r>
    <r>
      <rPr>
        <b/>
        <sz val="11"/>
        <rFont val="Arial Armenian"/>
        <family val="2"/>
      </rPr>
      <t>տող 2440</t>
    </r>
  </si>
  <si>
    <r>
      <t xml:space="preserve">Տրանսպորտ
</t>
    </r>
    <r>
      <rPr>
        <b/>
        <sz val="11"/>
        <rFont val="Arial Armenian"/>
        <family val="2"/>
      </rPr>
      <t>տող 2450</t>
    </r>
  </si>
  <si>
    <t xml:space="preserve">              այդ թվում` </t>
  </si>
  <si>
    <t>ÀÝ¹³Ù»ÝÁ</t>
  </si>
  <si>
    <r>
      <rPr>
        <u/>
        <sz val="10"/>
        <rFont val="Arial Armenian"/>
        <family val="2"/>
      </rPr>
      <t xml:space="preserve">Ð³ïí³Í  1 </t>
    </r>
    <r>
      <rPr>
        <sz val="10"/>
        <rFont val="Arial Armenian"/>
        <family val="2"/>
      </rPr>
      <t xml:space="preserve">
(Ð³Ù³ÛÝùÇ µÛáõç. »Ï³ÙáõïÝ»ñÇ)
</t>
    </r>
    <r>
      <rPr>
        <b/>
        <u/>
        <sz val="10"/>
        <rFont val="Arial Armenian"/>
        <family val="2"/>
      </rPr>
      <t>տող 1392)</t>
    </r>
    <r>
      <rPr>
        <sz val="10"/>
        <rFont val="Arial Armenian"/>
        <family val="2"/>
      </rPr>
      <t xml:space="preserve">
ì³ñã³Ï³Ý µÛáõç»Ç å³Ñáõëï³ÛÇÝ ýáÝ¹Çó ýáÝ¹³ÛÇÝ µÛáõç» Ï³ï³ñíáÕ Ñ³ïÏ³óáõÙÝ»ñÇó Ùáõïù»ñ (»Ï³ÙáõïÝ»ñ տող 1392)</t>
    </r>
  </si>
  <si>
    <t xml:space="preserve">          այդ թվում` </t>
  </si>
  <si>
    <t xml:space="preserve">                       ³Û¹ ÃíáõÙ` </t>
  </si>
  <si>
    <r>
      <t xml:space="preserve">ÀÜ¸Ð²Üàôð ´ÜàôÚÂÆ Ð²Üð²ÚÆÜ Ì²è²ÚàôÂÚàôÜÜºð`  ÁÝ¹³Ù»ÝÁ   
</t>
    </r>
    <r>
      <rPr>
        <b/>
        <u/>
        <sz val="9"/>
        <rFont val="Arial Armenian"/>
        <family val="2"/>
      </rPr>
      <t xml:space="preserve">(ïáÕ2110+ïáÕ2120+ïáÕ2130+
ïáÕ2140+ïáÕ2150  +ïáÕ2160+ïáÕ2170+ïáÕ2180) </t>
    </r>
    <r>
      <rPr>
        <u/>
        <sz val="9"/>
        <rFont val="Arial Armenian"/>
        <family val="2"/>
      </rPr>
      <t xml:space="preserve"> </t>
    </r>
    <r>
      <rPr>
        <sz val="9"/>
        <rFont val="Arial Armenian"/>
        <family val="2"/>
      </rPr>
      <t xml:space="preserve">                                                                                                                                                                                  </t>
    </r>
  </si>
  <si>
    <r>
      <rPr>
        <b/>
        <u/>
        <sz val="10"/>
        <rFont val="Arial Armenian"/>
        <family val="2"/>
      </rPr>
      <t>ïáÕ 2140</t>
    </r>
    <r>
      <rPr>
        <b/>
        <sz val="10"/>
        <rFont val="Arial Armenian"/>
        <family val="2"/>
      </rPr>
      <t>.</t>
    </r>
    <r>
      <rPr>
        <sz val="10"/>
        <rFont val="Arial Armenian"/>
        <family val="2"/>
      </rPr>
      <t xml:space="preserve"> ÀÝ¹Ñ³Ýáõñ µÝáõÛÃÇ Ñ»ï³½áï³Ï³Ý ³ßË³ï³Ýù, 
</t>
    </r>
    <r>
      <rPr>
        <b/>
        <u/>
        <sz val="10"/>
        <rFont val="Arial Armenian"/>
        <family val="2"/>
      </rPr>
      <t>ïáÕ 2150</t>
    </r>
    <r>
      <rPr>
        <b/>
        <sz val="10"/>
        <rFont val="Arial Armenian"/>
        <family val="2"/>
      </rPr>
      <t xml:space="preserve">. </t>
    </r>
    <r>
      <rPr>
        <sz val="10"/>
        <rFont val="Arial Armenian"/>
        <family val="2"/>
      </rPr>
      <t xml:space="preserve">ÀÝ¹Ñ³Ýáõñ µÝáõÛÃÇ Ñ³Ýñ³ÛÇÝ Í³é³ÛáõÃÛáõÝÝ»ñÇ ·Íáí Ñ»ï³½áï³Ï³Ý ¨ Ý³Ë³·Í³ÛÇÝ ³ßË³ï³ÝùÝ»ñ
</t>
    </r>
  </si>
  <si>
    <r>
      <rPr>
        <b/>
        <u/>
        <sz val="10"/>
        <rFont val="Arial Armenian"/>
        <family val="2"/>
      </rPr>
      <t>ïáÕ 2200</t>
    </r>
    <r>
      <rPr>
        <sz val="10"/>
        <rFont val="Arial Armenian"/>
        <family val="2"/>
      </rPr>
      <t xml:space="preserve">
ä²Þîä²ÜàôÂÚàôÜ` ÁÝ¹³Ù»ÝÁ       </t>
    </r>
    <r>
      <rPr>
        <sz val="11"/>
        <rFont val="Arial Armenian"/>
        <family val="2"/>
      </rPr>
      <t xml:space="preserve">                                                                                                                                                     </t>
    </r>
    <r>
      <rPr>
        <sz val="10"/>
        <rFont val="Arial Armenian"/>
        <family val="2"/>
      </rPr>
      <t xml:space="preserve">µÛáõç. ïáÕ 2200                                                                                                                                                                  </t>
    </r>
    <r>
      <rPr>
        <sz val="11"/>
        <rFont val="Arial Armenian"/>
        <family val="2"/>
      </rPr>
      <t xml:space="preserve">                                                                                                                  </t>
    </r>
    <r>
      <rPr>
        <b/>
        <sz val="9"/>
        <rFont val="Arial Armenian"/>
        <family val="2"/>
      </rPr>
      <t xml:space="preserve">(ïáÕ 2210+ïáÕ 2220+ ïáÕ 2230+
ïáÕ 2240+ïáÕ2250)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</si>
  <si>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u/>
        <sz val="10"/>
        <rFont val="Arial Armenian"/>
        <family val="2"/>
      </rPr>
      <t>ïáÕ 2300</t>
    </r>
    <r>
      <rPr>
        <sz val="10"/>
        <rFont val="Arial Armenian"/>
        <family val="2"/>
      </rPr>
      <t xml:space="preserve">
Ð²ê²ð²Î²Î²Ü Î²ð¶, 
²Üìî²Ü¶. ºì ¸²î²Î²Ü ¶àðÌàôÜºàôÂÚàôÜ` ÁÝ¹³Ù»ÝÁ                                                                                                                                                                                                                µÛáõç. ïáÕ 2300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rFont val="Arial Armenian"/>
        <family val="2"/>
      </rPr>
      <t xml:space="preserve">(ïáÕ 2310+ïáÕ 2320+ ïáÕ 2330+ïáÕ 2340+ïáÕ 2350+ïáÕ 2360+ïáÕ 2370)    </t>
    </r>
    <r>
      <rPr>
        <sz val="10"/>
        <rFont val="Arial Armenian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</si>
  <si>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u/>
        <sz val="10"/>
        <rFont val="Arial Armenian"/>
        <family val="2"/>
      </rPr>
      <t>ïáÕ 2400</t>
    </r>
    <r>
      <rPr>
        <sz val="10"/>
        <rFont val="Arial Armenian"/>
        <family val="2"/>
      </rPr>
      <t xml:space="preserve">
îÜîºê²Î²Ü Ð²ð²´ºðàôÂÚàôÜÜºð    ÁÝ¹³Ù»ÝÁ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u/>
        <sz val="10"/>
        <rFont val="Arial Armenian"/>
        <family val="2"/>
      </rPr>
      <t xml:space="preserve">(ïáÕ 2410+ïáÕ 2420+ïáÕ 2430+ïáÕ 2440+ïáÕ 2450+ïáÕ 2460+ïáÕ 2470+ïáÕ 2480+ïáÕ 2490)   </t>
    </r>
  </si>
  <si>
    <r>
      <t>Կապ /</t>
    </r>
    <r>
      <rPr>
        <b/>
        <u/>
        <sz val="11"/>
        <rFont val="Arial Armenian"/>
        <family val="2"/>
      </rPr>
      <t>տող 2460</t>
    </r>
    <r>
      <rPr>
        <b/>
        <sz val="11"/>
        <rFont val="Arial Armenian"/>
        <family val="2"/>
      </rPr>
      <t xml:space="preserve"> </t>
    </r>
    <r>
      <rPr>
        <sz val="11"/>
        <rFont val="Arial Armenian"/>
        <family val="2"/>
      </rPr>
      <t xml:space="preserve">+
Այլ բնագավառներ </t>
    </r>
    <r>
      <rPr>
        <b/>
        <sz val="11"/>
        <rFont val="Arial Armenian"/>
        <family val="2"/>
      </rPr>
      <t>/</t>
    </r>
    <r>
      <rPr>
        <b/>
        <u/>
        <sz val="11"/>
        <rFont val="Arial Armenian"/>
        <family val="2"/>
      </rPr>
      <t xml:space="preserve">տող 2470/ </t>
    </r>
    <r>
      <rPr>
        <sz val="11"/>
        <rFont val="Arial Armenian"/>
        <family val="2"/>
      </rPr>
      <t xml:space="preserve">+
Տնտ. հարաբերութ-ի գծով հետազոտական  և նախագծային աշխատանքներ </t>
    </r>
    <r>
      <rPr>
        <b/>
        <sz val="11"/>
        <rFont val="Arial Armenian"/>
        <family val="2"/>
      </rPr>
      <t>/</t>
    </r>
    <r>
      <rPr>
        <b/>
        <u/>
        <sz val="11"/>
        <rFont val="Arial Armenian"/>
        <family val="2"/>
      </rPr>
      <t>տող 2480</t>
    </r>
    <r>
      <rPr>
        <b/>
        <sz val="11"/>
        <rFont val="Arial Armenian"/>
        <family val="2"/>
      </rPr>
      <t>/</t>
    </r>
  </si>
  <si>
    <r>
      <t xml:space="preserve">Տնտեսական հարաբերություններ 
(այլ դասերին չպատկանող) 
</t>
    </r>
    <r>
      <rPr>
        <b/>
        <sz val="11"/>
        <rFont val="Arial Armenian"/>
        <family val="2"/>
      </rPr>
      <t xml:space="preserve"> </t>
    </r>
    <r>
      <rPr>
        <b/>
        <u/>
        <sz val="11"/>
        <rFont val="Arial Armenian"/>
        <family val="2"/>
      </rPr>
      <t>/տող 2490/</t>
    </r>
  </si>
  <si>
    <r>
      <rPr>
        <b/>
        <u/>
        <sz val="10"/>
        <rFont val="Arial Armenian"/>
        <family val="2"/>
      </rPr>
      <t>տող 2500</t>
    </r>
    <r>
      <rPr>
        <sz val="10"/>
        <rFont val="Arial Armenian"/>
        <family val="2"/>
      </rPr>
      <t xml:space="preserve">
Þðæ²Î² ØÆæ²ì²ÚðÆ ä²Þîä²ÜàôÂÚàôÜ 
</t>
    </r>
    <r>
      <rPr>
        <u/>
        <sz val="9"/>
        <rFont val="Arial Armenian"/>
        <family val="2"/>
      </rPr>
      <t>(ïáÕ2510+ïáÕ2520+ïáÕ2530+ïáÕ2540+
ïáÕ2550+ïáÕ2560)</t>
    </r>
  </si>
  <si>
    <r>
      <rPr>
        <b/>
        <u/>
        <sz val="10"/>
        <rFont val="Arial Armenian"/>
        <family val="2"/>
      </rPr>
      <t>տող 2600</t>
    </r>
    <r>
      <rPr>
        <sz val="10"/>
        <rFont val="Arial Armenian"/>
        <family val="2"/>
      </rPr>
      <t xml:space="preserve">
´Ü²Î²ð²Ü²ÚÆÜ ÞÆÜ²ð²ðàôÂÚàôÜ ºì  ÎàØàôÜ²È Ì²è²ÚàôÂÚàôÜ                                                                                                                                                                                                                                        µÛáõç. ïáÕ 400                                                      </t>
    </r>
    <r>
      <rPr>
        <b/>
        <sz val="10"/>
        <rFont val="Arial Armenian"/>
        <family val="2"/>
      </rPr>
      <t>(ïáÕ 2610 +ïáÕ 2620 +ïáÕ 2630 +
ïáÕ 2640 + ïáÕ 2650 +
ïáÕ 2660)</t>
    </r>
  </si>
  <si>
    <r>
      <t xml:space="preserve">´Ý³Ï³ñ³Ý³ÛÇÝ ßÇÝ³ñ³ñáõÃÛáõÝ
</t>
    </r>
    <r>
      <rPr>
        <u/>
        <sz val="11"/>
        <rFont val="Arial Armenian"/>
        <family val="2"/>
      </rPr>
      <t xml:space="preserve"> </t>
    </r>
    <r>
      <rPr>
        <b/>
        <u/>
        <sz val="11"/>
        <rFont val="Arial Armenian"/>
        <family val="2"/>
      </rPr>
      <t>ïáÕ 2610</t>
    </r>
  </si>
  <si>
    <r>
      <rPr>
        <sz val="10"/>
        <rFont val="Arial Armenian"/>
        <family val="2"/>
      </rPr>
      <t xml:space="preserve">Ð³Ù³ÛÝù³ÛÇÝ ½³ñ·³óáõÙ </t>
    </r>
    <r>
      <rPr>
        <b/>
        <u/>
        <sz val="10"/>
        <rFont val="Arial Armenian"/>
        <family val="2"/>
      </rPr>
      <t>ïáÕ 2620</t>
    </r>
    <r>
      <rPr>
        <b/>
        <sz val="10"/>
        <rFont val="Arial Armenian"/>
        <family val="2"/>
      </rPr>
      <t xml:space="preserve">
</t>
    </r>
    <r>
      <rPr>
        <sz val="10"/>
        <rFont val="Arial Armenian"/>
        <family val="2"/>
      </rPr>
      <t xml:space="preserve">æñ³Ù³ï³Ï³ñ³ñáõÙ </t>
    </r>
    <r>
      <rPr>
        <b/>
        <u/>
        <sz val="10"/>
        <rFont val="Arial Armenian"/>
        <family val="2"/>
      </rPr>
      <t>ïáÕ 2630</t>
    </r>
  </si>
  <si>
    <r>
      <t xml:space="preserve">öáÕáóÝ»ñÇ Éáõë³íáñáõÙ </t>
    </r>
    <r>
      <rPr>
        <b/>
        <u/>
        <sz val="10"/>
        <rFont val="Arial Armenian"/>
        <family val="2"/>
      </rPr>
      <t>ïáÕ 2640</t>
    </r>
  </si>
  <si>
    <r>
      <t xml:space="preserve">²èàÔæ²ä²ÐàôÂÚàôÜ`  
 ÁÝ¹³Ù»ÝÁ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u/>
        <sz val="9"/>
        <rFont val="Arial Armenian"/>
        <family val="2"/>
      </rPr>
      <t>(ïáÕ 2710 - ïáÕ 2720 
+ïáÕ2730+ïáÕ2740+ïáÕ2750+ïáÕ2760)</t>
    </r>
  </si>
  <si>
    <r>
      <t xml:space="preserve"> </t>
    </r>
    <r>
      <rPr>
        <b/>
        <u/>
        <sz val="10"/>
        <rFont val="Arial Armenian"/>
        <family val="2"/>
      </rPr>
      <t xml:space="preserve">ïáÕ 2620
</t>
    </r>
    <r>
      <rPr>
        <sz val="10"/>
        <rFont val="Arial Armenian"/>
        <family val="2"/>
      </rPr>
      <t xml:space="preserve">´Ý³Ï³ñ³Ý³ÛÇÝ ßÇÝ³ñ³ñáõÃÛ³Ý ¨ ÏáÙáõÝ³É Í³é³ÛáõÃÛáõÝÝ»ñÇ ·Íáí Ñ»ï³½áï³Ï³Ý ¨ Ý³Ë³·Í³ÛÇÝ ³ßË³ï³ÝùÝ»ñ </t>
    </r>
    <r>
      <rPr>
        <b/>
        <sz val="10"/>
        <rFont val="Arial Armenian"/>
        <family val="2"/>
      </rPr>
      <t xml:space="preserve">
</t>
    </r>
    <r>
      <rPr>
        <sz val="10"/>
        <rFont val="Arial Armenian"/>
        <family val="2"/>
      </rPr>
      <t xml:space="preserve">´Ý³Ï³ñ³Ý³ÛÇÝ ßÇÝ³ñ³ñáõÃÛ³Ý ¨ ÏáÙáõÝ³É Í³é³ÛáõÃÛáõÝÝ»ñ (³ÛÉ ¹³ë»ñÇÝ ãå³ïÏ³ÝáÕ)  </t>
    </r>
    <r>
      <rPr>
        <b/>
        <u/>
        <sz val="10"/>
        <rFont val="Arial Armenian"/>
        <family val="2"/>
      </rPr>
      <t>ïáÕ 2650</t>
    </r>
    <r>
      <rPr>
        <sz val="10"/>
        <rFont val="Arial Armenian"/>
        <family val="2"/>
      </rPr>
      <t xml:space="preserve"> +</t>
    </r>
    <r>
      <rPr>
        <b/>
        <u/>
        <sz val="10"/>
        <rFont val="Arial Armenian"/>
        <family val="2"/>
      </rPr>
      <t xml:space="preserve">ïáÕ 2660 </t>
    </r>
  </si>
  <si>
    <t xml:space="preserve">         որից` </t>
  </si>
  <si>
    <t>տող4212
 Էներգետիկ  ծառայություններ</t>
  </si>
  <si>
    <t>տող4214
Կապի ծառայություններ</t>
  </si>
  <si>
    <t>տող 4220
 ԳՈՐԾՈՒՂՈՒՄՆԵՐԻ ԵՎ ՇՐՋԱԳԱՅՈՒԹՅՈՒՆՆԵՐԻ ԾԱԽՍԵՐ (տող4221+տող4222+տող4223)</t>
  </si>
  <si>
    <t>տող 4230
ՊԱՅՄԱՆԱԳՐԱՅԻՆ ԱՅԼ ԾԱՌԱՅՈՒԹՅՈՒՆՆԵՐԻ ՁԵՌՔ ԲԵՐՈՒՄ (տող4231+տող4232+տող4233+տող4234+տող4235+տող4236+տող4237+տող4238)</t>
  </si>
  <si>
    <r>
      <rPr>
        <u/>
        <sz val="10"/>
        <rFont val="GHEA Grapalat"/>
        <family val="3"/>
      </rPr>
      <t xml:space="preserve">բյուջ տող. 4238 </t>
    </r>
    <r>
      <rPr>
        <sz val="9"/>
        <rFont val="GHEA Grapalat"/>
        <family val="3"/>
      </rPr>
      <t xml:space="preserve">
 Ընդհանուր բնույթի այլ ծառայություններ</t>
    </r>
  </si>
  <si>
    <t xml:space="preserve">որից` </t>
  </si>
  <si>
    <r>
      <rPr>
        <b/>
        <sz val="10"/>
        <rFont val="GHEA Grapalat"/>
        <family val="3"/>
      </rPr>
      <t xml:space="preserve">բյուջ տող. 4250 </t>
    </r>
    <r>
      <rPr>
        <sz val="9"/>
        <rFont val="GHEA Grapalat"/>
        <family val="3"/>
      </rPr>
      <t xml:space="preserve">
ԸՆԹԱՑԻԿ ՆՈՐՈԳՈՒՄ ԵՎ ՊԱՀՊԱՆՈՒՄ (ծառայություններ և նյութեր) (տող4251+տող4252)</t>
    </r>
  </si>
  <si>
    <r>
      <rPr>
        <b/>
        <sz val="10"/>
        <rFont val="GHEA Grapalat"/>
        <family val="3"/>
      </rPr>
      <t xml:space="preserve">բյուջ տող. 4260 </t>
    </r>
    <r>
      <rPr>
        <sz val="9"/>
        <rFont val="GHEA Grapalat"/>
        <family val="3"/>
      </rPr>
      <t xml:space="preserve">
 ՆՅՈՒԹԵՐ (տող4261+տող4262+տող4263+տող4264+տող4265+տող4266+տող4267+տող4268)</t>
    </r>
  </si>
  <si>
    <t xml:space="preserve">1.1. ԱՇԽԱՏԱՆՔԻ ՎԱՐՁԱՏՐՈՒԹՅՈՒՆ (տող4110+տող4120+տող4130)          </t>
  </si>
  <si>
    <t>Անվանումը</t>
  </si>
  <si>
    <t>Հ/Հ</t>
  </si>
  <si>
    <t>տարեկան ճշտված պլան</t>
  </si>
  <si>
    <t>փաստ</t>
  </si>
  <si>
    <t xml:space="preserve"> վարչական մաս</t>
  </si>
  <si>
    <t>ֆոնդային մաս</t>
  </si>
  <si>
    <t xml:space="preserve"> ԸՆԴԱՄԵՆԸ </t>
  </si>
  <si>
    <t>Վ Ա Ր Չ Ա Կ Ա Ն   Մ Ա Ս</t>
  </si>
  <si>
    <r>
      <rPr>
        <b/>
        <sz val="11"/>
        <rFont val="GHEA Grapalat"/>
        <family val="3"/>
      </rPr>
      <t>բյուջ տող 4000</t>
    </r>
    <r>
      <rPr>
        <sz val="10"/>
        <rFont val="GHEA Grapalat"/>
        <family val="3"/>
      </rPr>
      <t xml:space="preserve">
  ԸՆԴԱՄԵՆԸ    ԾԱԽՍԵՐ 
   (տող4050+տող5000+տող 6000)</t>
    </r>
  </si>
  <si>
    <r>
      <rPr>
        <b/>
        <sz val="10"/>
        <rFont val="GHEA Grapalat"/>
        <family val="3"/>
      </rPr>
      <t xml:space="preserve">բյուջ տող. 4300 </t>
    </r>
    <r>
      <rPr>
        <sz val="10"/>
        <rFont val="GHEA Grapalat"/>
        <family val="3"/>
      </rPr>
      <t xml:space="preserve">
1.3. ՏՈԿՈՍԱՎՃԱՐՆԵՐ (տող4310+տող 4320+տող4330)</t>
    </r>
  </si>
  <si>
    <r>
      <rPr>
        <b/>
        <sz val="11"/>
        <rFont val="GHEA Grapalat"/>
        <family val="3"/>
      </rPr>
      <t xml:space="preserve">(տող 4110+ տող4120) </t>
    </r>
    <r>
      <rPr>
        <sz val="10"/>
        <rFont val="GHEA Grapalat"/>
        <family val="3"/>
      </rPr>
      <t xml:space="preserve">ԴՐԱՄՈՎ ՎՃԱՐՎՈՂ ԱՇԽԱՏԱՎԱՐՁԵՐ ԵՎ ՀԱՎԵԼԱՎՃԱՐՆԵՐ (տող4111+տող4112+ տող4114)+ </t>
    </r>
    <r>
      <rPr>
        <b/>
        <sz val="10"/>
        <rFont val="GHEA Grapalat"/>
        <family val="3"/>
      </rPr>
      <t>(տող4120)</t>
    </r>
  </si>
  <si>
    <t xml:space="preserve">Ա.   ԸՆԹԱՑԻԿ  ԾԱԽՍԵՐ՝     
 (տող4100+տող4200+տող4300+տող4400+տող4500+ տող4600+տող4700)       </t>
  </si>
  <si>
    <t>Բ. ՈՉ ՖԻՆԱՆՍԱԿԱՆ ԱԿՏԻՎՆԵՐԻ ԳԾՈՎ ԾԱԽՍԵՐ                     (տող5100+տող5200+տող5300+տող5400)</t>
  </si>
  <si>
    <t xml:space="preserve"> Գ. ՈՉ ՖԻՆԱՆՍԱԿԱՆ ԱԿՏԻՎՆԵՐԻ ԻՐԱՑՈՒՄԻՑ ՄՈՒՏՔԵՐ (տող6100+տող6200+տող6300+տող6400)</t>
  </si>
  <si>
    <r>
      <rPr>
        <b/>
        <sz val="11"/>
        <rFont val="GHEA Grapalat"/>
        <family val="3"/>
      </rPr>
      <t>բյուջ տող 4200</t>
    </r>
    <r>
      <rPr>
        <sz val="9"/>
        <rFont val="GHEA Grapalat"/>
        <family val="3"/>
      </rPr>
      <t xml:space="preserve">
</t>
    </r>
    <r>
      <rPr>
        <sz val="10"/>
        <rFont val="GHEA Grapalat"/>
        <family val="3"/>
      </rPr>
      <t>1.2 ԾԱՌԱՅՈՒԹՅՈՒՆՆԵՐԻ ԵՎ ԱՊՐԱՆՔՆԵՐԻ ՁԵՌՔ ԲԵՐՈՒՄ (տող4210+տող4220+տող4230+տող4240+տող4250+տող4260)</t>
    </r>
  </si>
  <si>
    <r>
      <rPr>
        <b/>
        <sz val="11"/>
        <rFont val="GHEA Grapalat"/>
        <family val="3"/>
      </rPr>
      <t>տող 4130</t>
    </r>
    <r>
      <rPr>
        <sz val="10"/>
        <rFont val="GHEA Grapalat"/>
        <family val="3"/>
      </rPr>
      <t xml:space="preserve">
ՓԱՍՏԱՑԻ ՍՈՑԻԱԼԱԿԱՆ ԱՊԱՀՈՎՈՒԹՅԱՆ ՎՃԱՐՆԵՐ (տող4131)</t>
    </r>
  </si>
  <si>
    <r>
      <rPr>
        <b/>
        <sz val="11"/>
        <rFont val="GHEA Grapalat"/>
        <family val="3"/>
      </rPr>
      <t>բյուջետ. տող 4411</t>
    </r>
    <r>
      <rPr>
        <sz val="10"/>
        <rFont val="GHEA Grapalat"/>
        <family val="3"/>
      </rPr>
      <t xml:space="preserve">
Սուբսիդիաներ ոչ-ֆինանսական պետական (hամայնքային) կազմակերպություններին </t>
    </r>
  </si>
  <si>
    <r>
      <rPr>
        <b/>
        <sz val="10"/>
        <rFont val="GHEA Grapalat"/>
        <family val="3"/>
      </rPr>
      <t>բյուջետ. տող 4531</t>
    </r>
    <r>
      <rPr>
        <sz val="10"/>
        <rFont val="GHEA Grapalat"/>
        <family val="3"/>
      </rPr>
      <t xml:space="preserve">
- Ընթացիկ դրամաշնորհներ պետական և համայնքների ոչ առևտրային կազմակերպություններին</t>
    </r>
  </si>
  <si>
    <r>
      <rPr>
        <b/>
        <sz val="11"/>
        <rFont val="GHEA Grapalat"/>
        <family val="3"/>
      </rPr>
      <t>բյուջետ. տող 4500</t>
    </r>
    <r>
      <rPr>
        <b/>
        <sz val="10"/>
        <rFont val="GHEA Grapalat"/>
        <family val="3"/>
      </rPr>
      <t xml:space="preserve">
1.5. ԴՐԱՄԱՇՆՈՐՀՆԵՐ (տող4510+տող4520+տող4530+տող4540)</t>
    </r>
  </si>
  <si>
    <r>
      <rPr>
        <b/>
        <sz val="10"/>
        <rFont val="GHEA Grapalat"/>
        <family val="3"/>
      </rPr>
      <t>բյուջետ. տող 4600</t>
    </r>
    <r>
      <rPr>
        <sz val="9"/>
        <rFont val="GHEA Grapalat"/>
        <family val="3"/>
      </rPr>
      <t xml:space="preserve">
1.6. ՍՈՑԻԱԼԱԿԱՆ ՆՊԱՍՏՆԵՐ ԵՎ ԿԵՆՍԱԹՈՇԱԿՆԵՐ (տող4610+տող4630+տող4640)1</t>
    </r>
  </si>
  <si>
    <t>որից` 
ՊԱՀՈՒՍՏԱՅԻՆ ՄԻՋՈՑՆԵՐ (տող4771)</t>
  </si>
  <si>
    <r>
      <rPr>
        <b/>
        <sz val="11"/>
        <rFont val="GHEA Grapalat"/>
        <family val="3"/>
      </rPr>
      <t>բյուջետ. տող 4700</t>
    </r>
    <r>
      <rPr>
        <sz val="11"/>
        <rFont val="GHEA Grapalat"/>
        <family val="3"/>
      </rPr>
      <t xml:space="preserve">
1.7. ԱՅԼ ԾԱԽՍԵՐ (տող4710+տող4720+տող4730+տող4740+տող4750+տող4760+տող4770)</t>
    </r>
  </si>
  <si>
    <r>
      <t xml:space="preserve"> </t>
    </r>
    <r>
      <rPr>
        <b/>
        <sz val="10"/>
        <rFont val="GHEA Grapalat"/>
        <family val="3"/>
      </rPr>
      <t>(բյուջ. տող  5110)</t>
    </r>
    <r>
      <rPr>
        <sz val="9"/>
        <rFont val="GHEA Grapalat"/>
        <family val="3"/>
      </rPr>
      <t xml:space="preserve">
ՇԵՆՔԵՐ ԵՎ ՇԻՆՈՒԹՅՈՒՆՆԵՐ               (տող5111+տող5112+տող5113)</t>
    </r>
  </si>
  <si>
    <r>
      <rPr>
        <b/>
        <sz val="10"/>
        <rFont val="GHEA Grapalat"/>
        <family val="3"/>
      </rPr>
      <t xml:space="preserve"> (բյուջ. տող  5120+5130)</t>
    </r>
    <r>
      <rPr>
        <sz val="9"/>
        <rFont val="GHEA Grapalat"/>
        <family val="3"/>
      </rPr>
      <t xml:space="preserve">
ՄԵՔԵՆԱՆԵՐ ԵՎ ՍԱՐՔԱՎՈՐՈՒՄՆԵՐ               (տող5121+ տող5122+տող5123)
ԱՅԼ ՀԻՄՆԱԿԱՆ ՄԻՋՈՑՆԵ    (տող 5131+տող 5132+տող 5133+ տող5134)</t>
    </r>
  </si>
  <si>
    <r>
      <t xml:space="preserve">1.2. ՊԱՇԱՐՆԵՐ
</t>
    </r>
    <r>
      <rPr>
        <b/>
        <sz val="9"/>
        <rFont val="GHEA Grapalat"/>
        <family val="3"/>
      </rPr>
      <t>(բյուջ. տող 5200)
1.3. ԲԱՐՁՐԱՐԺԵՔ ԱԿՏԻՎՆԵՐ 
 բյուջ. տող 5300)
1.4. ՉԱՐՏԱԴՐՎԱԾ ԱԿՏԻՎՆԵՐ   
(բյուջ. տող 5400)</t>
    </r>
  </si>
  <si>
    <t xml:space="preserve">1.4. ՉԱՐՏԱԴՐՎԱԾ ԱԿՏԻՎՆԵՐԻ ԻՐԱՑՈՒՄԻՑ ՄՈՒՏՔԵՐ`                               (տող6410+տող6420+տող6430+տող6440) </t>
  </si>
  <si>
    <r>
      <rPr>
        <b/>
        <sz val="10"/>
        <rFont val="GHEA Grapalat"/>
        <family val="3"/>
      </rPr>
      <t xml:space="preserve">  (տող 6410)</t>
    </r>
    <r>
      <rPr>
        <sz val="9"/>
        <rFont val="GHEA Grapalat"/>
        <family val="3"/>
      </rPr>
      <t xml:space="preserve">
ՀՈՂԻ ԻՐԱՑՈՒՄԻՑ ՄՈՒՏՔԵՐ</t>
    </r>
  </si>
  <si>
    <t>տող 6420
ՕԳՏԱԿԱՐ ՀԱՆԱԾՈՆԵՐԻ ԻՐԱՑՈՒՄԻՑ ՄՈՒՏՔԵՐ
տող 6430
ԱՅԼ ԲՆԱԿԱՆ ԾԱԳՈՒՄ ՈՒՆԵՑՈՂ ՀԻՄՆԱԿԱՆ ՄԻՋՈՑՆԵՐԻ ԻՐՑՈՒՄԻՑ ՄՈՒՏՔԵՐ
տող 6440 
ՈՉ ՆՅՈՒԹԱԿԱՆ ՉԱՐՏԱԴՐՎԱԾ ԱԿՏԻՎՆԵՐԻ ԻՐԱՑՈՒՄԻՑ ՄՈՒՏՔԵՐ</t>
  </si>
  <si>
    <r>
      <t xml:space="preserve">
բյուջ. տող 6100)
1.1. ՀԻՄՆԱԿԱՆ ՄԻՋՈՑՆԵՐԻ ԻՐԱՑՈՒՄԻՑ ՄՈՒՏՔԵՐ 
</t>
    </r>
    <r>
      <rPr>
        <b/>
        <sz val="10"/>
        <rFont val="GHEA Grapalat"/>
        <family val="3"/>
      </rPr>
      <t xml:space="preserve">(բյուջ. տող 6110) </t>
    </r>
    <r>
      <rPr>
        <sz val="9"/>
        <rFont val="GHEA Grapalat"/>
        <family val="3"/>
      </rPr>
      <t xml:space="preserve">
1.2. ՊԱՇԱՐՆԵՐԻ ԻՐԱՑՈՒՄԻՑ ՄՈՒՏՔԵՐ 
</t>
    </r>
    <r>
      <rPr>
        <b/>
        <sz val="10"/>
        <rFont val="GHEA Grapalat"/>
        <family val="3"/>
      </rPr>
      <t xml:space="preserve">(բյուջ. տող 6200)
</t>
    </r>
    <r>
      <rPr>
        <sz val="10"/>
        <rFont val="GHEA Grapalat"/>
        <family val="3"/>
      </rPr>
      <t xml:space="preserve">1.3. ԲԱՐՁՐԱՐԺԵՔ ԱԿՏԻՎՆԵՐԻ ԻՐԱՑՈՒՄԻՑ ՄՈՒՏՔԵՐ </t>
    </r>
    <r>
      <rPr>
        <b/>
        <sz val="10"/>
        <rFont val="GHEA Grapalat"/>
        <family val="3"/>
      </rPr>
      <t xml:space="preserve">
  (տող 6300)</t>
    </r>
    <r>
      <rPr>
        <sz val="9"/>
        <rFont val="GHEA Grapalat"/>
        <family val="3"/>
      </rPr>
      <t xml:space="preserve">
</t>
    </r>
  </si>
  <si>
    <r>
      <rPr>
        <b/>
        <sz val="10"/>
        <rFont val="GHEA Grapalat"/>
        <family val="3"/>
      </rPr>
      <t>տող4213</t>
    </r>
    <r>
      <rPr>
        <sz val="10"/>
        <rFont val="GHEA Grapalat"/>
        <family val="3"/>
      </rPr>
      <t xml:space="preserve">
Կոմունալ ծառայություններ</t>
    </r>
  </si>
  <si>
    <r>
      <rPr>
        <b/>
        <sz val="10"/>
        <rFont val="GHEA Grapalat"/>
        <family val="3"/>
      </rPr>
      <t xml:space="preserve">բյուջետ. տող 4400
</t>
    </r>
    <r>
      <rPr>
        <sz val="10"/>
        <rFont val="GHEA Grapalat"/>
        <family val="3"/>
      </rPr>
      <t xml:space="preserve">
1.4. ՍՈՒԲՍԻԴԻԱՆԵՐ  (տող4410+տող4420)</t>
    </r>
  </si>
  <si>
    <t>տող 4771
 վարչական մաս</t>
  </si>
  <si>
    <t>տող 4771
ֆոնդային մաս</t>
  </si>
  <si>
    <t>Հատված 1 (տող 1392)
(Համայնքի բյուջ. եկամուտներ)
բյուջետ. տող. 1392 Վարչական բյուջեի պահուստային ֆոնդից ֆոնդային բյուջե կատարվող հատկացումներից մուտքեր</t>
  </si>
  <si>
    <r>
      <rPr>
        <u/>
        <sz val="10"/>
        <rFont val="GHEA Grapalat"/>
        <family val="3"/>
      </rPr>
      <t>բյուջ. տող 2000</t>
    </r>
    <r>
      <rPr>
        <sz val="10"/>
        <rFont val="GHEA Grapalat"/>
        <family val="3"/>
      </rPr>
      <t xml:space="preserve">
ԸՆԴԱՄԵՆԸ ԾԱԽՍԵՐ (բյուջ.տող2100+տող2200+տող2300+տող2400+տող2500+տող2600+ տող2700+տող2800+տող2900+տող3000+տող3100)                                                 </t>
    </r>
  </si>
  <si>
    <t>այդ թվում`</t>
  </si>
  <si>
    <r>
      <rPr>
        <b/>
        <u/>
        <sz val="10"/>
        <rFont val="GHEA Grapalat"/>
        <family val="3"/>
      </rPr>
      <t>տող 2100</t>
    </r>
    <r>
      <rPr>
        <sz val="10"/>
        <rFont val="GHEA Grapalat"/>
        <family val="3"/>
      </rPr>
      <t xml:space="preserve">
ԸՆԴՀԱՆՈՒՐ ԲՆՈՒՅԹԻ ՀԱՆՐԱՅԻՆ ԾԱՌԱՅՈՒԹՅՈՒՆՆԵՐ (տող2110+տող2120+տող2130+տող2140+տող 2150+տող2160+տող2170+տող2180)                                                                                            </t>
    </r>
  </si>
  <si>
    <t xml:space="preserve">  որից`</t>
  </si>
  <si>
    <r>
      <rPr>
        <b/>
        <u/>
        <sz val="10"/>
        <rFont val="GHEA Grapalat"/>
        <family val="3"/>
      </rPr>
      <t>տող 2200</t>
    </r>
    <r>
      <rPr>
        <sz val="10"/>
        <rFont val="GHEA Grapalat"/>
        <family val="3"/>
      </rPr>
      <t xml:space="preserve">
ՊԱՇՏՊԱՆՈՒԹՅՈՒՆ (տող2210+2220+տող2230+տող2240+տող2250)</t>
    </r>
  </si>
  <si>
    <r>
      <rPr>
        <b/>
        <u/>
        <sz val="10"/>
        <rFont val="GHEA Grapalat"/>
        <family val="3"/>
      </rPr>
      <t>տող 2300</t>
    </r>
    <r>
      <rPr>
        <sz val="10"/>
        <rFont val="GHEA Grapalat"/>
        <family val="3"/>
      </rPr>
      <t xml:space="preserve">
ՀԱՍԱՐԱԿԱԿԱՆ ԿԱՐԳ, ԱՆՎՏԱՆԳՈՒԹՅՈՒՆ և ԴԱՏԱԿԱՆ ԳՈՐԾՈՒՆԵՈՒԹՅՈՒՆ (տող2310+տող2320+տող2330+տող2340+տող2350+տող2360+տող2370)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</si>
  <si>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u/>
        <sz val="10"/>
        <rFont val="GHEA Grapalat"/>
        <family val="3"/>
      </rPr>
      <t>տող 2400</t>
    </r>
    <r>
      <rPr>
        <sz val="10"/>
        <rFont val="GHEA Grapalat"/>
        <family val="3"/>
      </rPr>
      <t xml:space="preserve">
ՏՆՏԵՍԱԿԱՆ ՀԱՐԱԲԵՐՈՒԹՅՈՒՆՆԵՐ (տող2410+տող2420+տող2430+տող2440+տող2450+տող2460+տող2470+տող2480+տող2490)</t>
    </r>
  </si>
  <si>
    <r>
      <rPr>
        <b/>
        <u/>
        <sz val="10"/>
        <rFont val="GHEA Grapalat"/>
        <family val="3"/>
      </rPr>
      <t>տող 2500</t>
    </r>
    <r>
      <rPr>
        <sz val="10"/>
        <rFont val="GHEA Grapalat"/>
        <family val="3"/>
      </rPr>
      <t xml:space="preserve">
ՇՐՋԱԿԱ ՄԻՋԱՎԱՅՐԻ ՊԱՇՏՊԱՆՈՒԹՅՈՒՆ (տող2510+տող2520+տող2530+տող2540+տող2550+տող2560)</t>
    </r>
  </si>
  <si>
    <r>
      <rPr>
        <b/>
        <u/>
        <sz val="10"/>
        <rFont val="GHEA Grapalat"/>
        <family val="3"/>
      </rPr>
      <t>բյուջ. տող 2600</t>
    </r>
    <r>
      <rPr>
        <sz val="10"/>
        <rFont val="GHEA Grapalat"/>
        <family val="3"/>
      </rPr>
      <t xml:space="preserve">
ԲՆԱԿԱՐԱՆԱՅԻՆ ՇԻՆԱՐԱՐՈՒԹՅՈՒՆ ԵՎ ԿՈՄՈՒՆԱԼ ԾԱՌԱՅՈՒԹՅՈՒՆ (տող3610+տող3620+տող3630+տող3640+տող3650+տող3660)</t>
    </r>
  </si>
  <si>
    <t>որից`</t>
  </si>
  <si>
    <r>
      <rPr>
        <b/>
        <u/>
        <sz val="10"/>
        <rFont val="GHEA Grapalat"/>
        <family val="3"/>
      </rPr>
      <t>բյուջ. տող 2700</t>
    </r>
    <r>
      <rPr>
        <sz val="10"/>
        <rFont val="GHEA Grapalat"/>
        <family val="3"/>
      </rPr>
      <t xml:space="preserve">
ԱՌՈՂՋԱՊԱՀՈՒԹՅՈՒՆ (տող2710+տող2720+տող2730+տող2740+տող2750+տող2760)</t>
    </r>
  </si>
  <si>
    <r>
      <rPr>
        <b/>
        <u/>
        <sz val="10"/>
        <rFont val="GHEA Grapalat"/>
        <family val="3"/>
      </rPr>
      <t>բյուջ. տող 2800</t>
    </r>
    <r>
      <rPr>
        <sz val="10"/>
        <rFont val="GHEA Grapalat"/>
        <family val="3"/>
      </rPr>
      <t xml:space="preserve">
ՀԱՆԳԻՍՏ, ՄՇԱԿՈՒՅԹ ԵՎ ԿՐՈՆ (տող2810+տող2820+տող2830+տող2840+տող2850+տող2860)տող 2800
</t>
    </r>
  </si>
  <si>
    <r>
      <rPr>
        <b/>
        <u/>
        <sz val="10"/>
        <rFont val="GHEA Grapalat"/>
        <family val="3"/>
      </rPr>
      <t>բյուջ. տող 2900</t>
    </r>
    <r>
      <rPr>
        <sz val="10"/>
        <rFont val="GHEA Grapalat"/>
        <family val="3"/>
      </rPr>
      <t xml:space="preserve">
ԿՐԹՈՒԹՅՈՒՆ (տող2910+տող2920+տող2930+տող2940+տող2950+տող2960+տող2970+տող2980)</t>
    </r>
  </si>
  <si>
    <r>
      <rPr>
        <b/>
        <u/>
        <sz val="10"/>
        <rFont val="GHEA Grapalat"/>
        <family val="3"/>
      </rPr>
      <t>բյուջ. տող 3000</t>
    </r>
    <r>
      <rPr>
        <sz val="10"/>
        <rFont val="GHEA Grapalat"/>
        <family val="3"/>
      </rPr>
      <t xml:space="preserve">
ՍՈՑԻԱԼԱԿԱՆ ՊԱՇՏՊԱՆՈՒԹՅՈՒՆ (տող3010+տող3020+տող3030+տող3040+տող3050+տող3060+տող3070+տող3080+տող3090) </t>
    </r>
  </si>
  <si>
    <r>
      <rPr>
        <b/>
        <u/>
        <sz val="10"/>
        <rFont val="GHEA Grapalat"/>
        <family val="3"/>
      </rPr>
      <t>բյուջ. տող 3100</t>
    </r>
    <r>
      <rPr>
        <sz val="10"/>
        <rFont val="GHEA Grapalat"/>
        <family val="3"/>
      </rPr>
      <t xml:space="preserve">
ՀԻՄՆԱԿԱՆ ԲԱԺԻՆՆԵՐԻՆ ՉԴԱՍՎՈՂ ՊԱՀՈՒՍՏԱՅԻՆ ՖՈՆԴԵՐ (տող3112)</t>
    </r>
  </si>
  <si>
    <r>
      <t>Հատված 1 (տող 1392)
(Համայնքի բյուջ. եկամուտներ)
բյուջետ.</t>
    </r>
    <r>
      <rPr>
        <b/>
        <sz val="10"/>
        <rFont val="GHEA Grapalat"/>
        <family val="3"/>
      </rPr>
      <t xml:space="preserve"> տող. 1392 </t>
    </r>
    <r>
      <rPr>
        <sz val="10"/>
        <rFont val="GHEA Grapalat"/>
        <family val="3"/>
      </rPr>
      <t>Վարչական բյուջեի պահուստային ֆոնդից ֆոնդային բյուջե կատարվող հատկացումներից մուտքեր</t>
    </r>
  </si>
  <si>
    <r>
      <t xml:space="preserve">տող 2110 
Օրենսդիր և գործադիր մարմիններ, պետական կառավարում, ‎ֆինանսական և հարկաբյուջետային հարաբերություններ, արտաքին հարաբերություններ
</t>
    </r>
    <r>
      <rPr>
        <b/>
        <u/>
        <sz val="10"/>
        <rFont val="Arial Armenian"/>
        <family val="2"/>
      </rPr>
      <t/>
    </r>
  </si>
  <si>
    <t>տող 2160
Ընդհանուր բնույթի հանրային ծառայություններ (այլ դասերին չպատկանող)</t>
  </si>
  <si>
    <t xml:space="preserve">տող 2420
Գյուղատնտեսություն, անտառային տնտեսություն, ձկնորսություն և որսորդություն
</t>
  </si>
  <si>
    <t>Վառելիք և էներգետիկա
տող 2430</t>
  </si>
  <si>
    <r>
      <t xml:space="preserve">Տրանսպորտ
</t>
    </r>
    <r>
      <rPr>
        <b/>
        <sz val="10"/>
        <rFont val="GHEA Grapalat"/>
        <family val="3"/>
      </rPr>
      <t>տող 2450</t>
    </r>
  </si>
  <si>
    <r>
      <t xml:space="preserve">Տնտեսական հարաբերություններ 
(այլ դասերին չպատկանող) 
</t>
    </r>
    <r>
      <rPr>
        <b/>
        <sz val="10"/>
        <rFont val="GHEA Grapalat"/>
        <family val="3"/>
      </rPr>
      <t xml:space="preserve"> </t>
    </r>
    <r>
      <rPr>
        <b/>
        <u/>
        <sz val="10"/>
        <rFont val="GHEA Grapalat"/>
        <family val="3"/>
      </rPr>
      <t>/տող 2490/</t>
    </r>
  </si>
  <si>
    <t xml:space="preserve">բյուջ. տող 2511
Աղբահանում
</t>
  </si>
  <si>
    <t>բյուջ. տող 2560
Շրջակա միջավայրի պաշտպանություն (այլ դասերին չպատկանող)</t>
  </si>
  <si>
    <t>ԲՆԱԿԱՐԱՆԱՅԻՆ ՇԻՆԱՐԱՐՈՒԹՅՈՒՆ
տող 2610</t>
  </si>
  <si>
    <t>տող 2620
Համայնքային զարգացում</t>
  </si>
  <si>
    <t>տող 2620
Ջրամատակարարում</t>
  </si>
  <si>
    <t>տող  2640
Փողոցների լուսավորում</t>
  </si>
  <si>
    <t>տող  2660
Բնակարանային շինարարության և կոմունալ ծառայություններ (այլ դասերին չպատկանող)</t>
  </si>
  <si>
    <t>Մշակութային ծառայություններ
բյուջ. տող 2820</t>
  </si>
  <si>
    <t xml:space="preserve">Մշակույթի տներ, ակումբներ, կենտրոններ   բյուջ. տող 2823
</t>
  </si>
  <si>
    <t xml:space="preserve">բյուջ. տող 2911
Նախադպրոցական կրթություն </t>
  </si>
  <si>
    <r>
      <t xml:space="preserve">   </t>
    </r>
    <r>
      <rPr>
        <b/>
        <sz val="10"/>
        <rFont val="GHEA Grapalat"/>
        <family val="3"/>
      </rPr>
      <t xml:space="preserve">      ԸՆԴԱՄԵՆԸ ԾԱԽՍԵՐ   </t>
    </r>
    <r>
      <rPr>
        <sz val="9"/>
        <rFont val="GHEA Grapalat"/>
        <family val="3"/>
      </rPr>
      <t xml:space="preserve">(բյուջ.տող2100+տող2200+տող2300+տող2400+տող2500+տող2600+ տող2700+տող2800+տող2900+
            տող3000+տող3100)       </t>
    </r>
    <r>
      <rPr>
        <b/>
        <sz val="9"/>
        <rFont val="GHEA Grapalat"/>
        <family val="3"/>
      </rPr>
      <t xml:space="preserve"> </t>
    </r>
    <r>
      <rPr>
        <b/>
        <sz val="10"/>
        <rFont val="GHEA Grapalat"/>
        <family val="3"/>
      </rPr>
      <t xml:space="preserve">                         </t>
    </r>
  </si>
  <si>
    <t>ԸՆԴԱՄԵՆԸ</t>
  </si>
  <si>
    <t>c</t>
  </si>
  <si>
    <t>հազ. դրամ</t>
  </si>
  <si>
    <t>No</t>
  </si>
  <si>
    <t>Ընդամենը</t>
  </si>
  <si>
    <t>ՏԵՂԵԿԱՏՎՈՒԹՅՈՒՆ</t>
  </si>
  <si>
    <t>ք.Եղեգնաձոր</t>
  </si>
  <si>
    <t>ք.Ջերմուկ</t>
  </si>
  <si>
    <t>ք.Վայք</t>
  </si>
  <si>
    <t>Արենի</t>
  </si>
  <si>
    <t>Եղեգիս</t>
  </si>
  <si>
    <t>տող 2410
Ընդհանուր բնույթի տնտեսական առևտրային և աշխատանքի գծով հարաբերություններ</t>
  </si>
  <si>
    <t>ՀՀ Վայոց ձորի մարզի համայնքների  բյուջեների ծախսերի վերաբերյալ
(ըստ ծախսերի գործառնական  դասակարգման) 30.06.2025 թվականի դրությամբ</t>
  </si>
  <si>
    <t>ՀՀ Վայոց ձորի մարզի համայնքների  բյուջեների ծախսերի վերաբերյալ
(ըստ ծախսերի տնտեսագիտական դասակարգման) 30 հունիսի 2025 թվականի դրությամբ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</si>
</sst>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48">
    <font>
      <sz val="12"/>
      <name val="Times Armenian"/>
    </font>
    <font>
      <sz val="10"/>
      <name val="Times Armenian"/>
      <family val="1"/>
    </font>
    <font>
      <sz val="8"/>
      <name val="Times Armenian"/>
      <family val="1"/>
    </font>
    <font>
      <sz val="10"/>
      <name val="Arial Armenian"/>
      <family val="2"/>
    </font>
    <font>
      <sz val="9"/>
      <name val="Arial Armenian"/>
      <family val="2"/>
    </font>
    <font>
      <sz val="8"/>
      <name val="Arial Armenian"/>
      <family val="2"/>
    </font>
    <font>
      <sz val="12"/>
      <name val="Arial Armenian"/>
      <family val="2"/>
    </font>
    <font>
      <sz val="11"/>
      <name val="Arial Armenian"/>
      <family val="2"/>
    </font>
    <font>
      <sz val="12"/>
      <name val="Times Armenian"/>
      <family val="1"/>
    </font>
    <font>
      <b/>
      <sz val="8"/>
      <name val="Arial Armenian"/>
      <family val="2"/>
    </font>
    <font>
      <b/>
      <u/>
      <sz val="10"/>
      <name val="Arial Armenian"/>
      <family val="2"/>
    </font>
    <font>
      <b/>
      <sz val="10"/>
      <name val="Arial Armenian"/>
      <family val="2"/>
    </font>
    <font>
      <b/>
      <sz val="9"/>
      <name val="Arial Armenian"/>
      <family val="2"/>
    </font>
    <font>
      <b/>
      <sz val="11"/>
      <name val="Arial Armenian"/>
      <family val="2"/>
    </font>
    <font>
      <u/>
      <sz val="10"/>
      <name val="Arial Armenian"/>
      <family val="2"/>
    </font>
    <font>
      <b/>
      <u/>
      <sz val="9"/>
      <name val="Arial Armenian"/>
      <family val="2"/>
    </font>
    <font>
      <u/>
      <sz val="9"/>
      <name val="Arial Armenian"/>
      <family val="2"/>
    </font>
    <font>
      <u/>
      <sz val="11"/>
      <name val="Arial Armenian"/>
      <family val="2"/>
    </font>
    <font>
      <b/>
      <u/>
      <sz val="11"/>
      <name val="Arial Armenian"/>
      <family val="2"/>
    </font>
    <font>
      <sz val="9"/>
      <name val="GHEA Grapalat"/>
      <family val="3"/>
    </font>
    <font>
      <sz val="10"/>
      <name val="GHEA Grapalat"/>
      <family val="3"/>
    </font>
    <font>
      <u/>
      <sz val="10"/>
      <name val="GHEA Grapalat"/>
      <family val="3"/>
    </font>
    <font>
      <b/>
      <sz val="9"/>
      <name val="GHEA Grapalat"/>
      <family val="3"/>
    </font>
    <font>
      <b/>
      <sz val="10"/>
      <name val="GHEA Grapalat"/>
      <family val="3"/>
    </font>
    <font>
      <sz val="8"/>
      <name val="GHEA Grapalat"/>
      <family val="3"/>
    </font>
    <font>
      <sz val="11"/>
      <name val="GHEA Grapalat"/>
      <family val="3"/>
    </font>
    <font>
      <sz val="12"/>
      <name val="GHEA Grapalat"/>
      <family val="3"/>
    </font>
    <font>
      <b/>
      <sz val="11"/>
      <name val="GHEA Grapalat"/>
      <family val="3"/>
    </font>
    <font>
      <b/>
      <u/>
      <sz val="10"/>
      <name val="GHEA Grapalat"/>
      <family val="3"/>
    </font>
    <font>
      <b/>
      <sz val="8"/>
      <name val="GHEA Grapalat"/>
      <family val="3"/>
    </font>
    <font>
      <sz val="10"/>
      <name val="Arial"/>
      <family val="2"/>
      <charset val="204"/>
    </font>
    <font>
      <b/>
      <sz val="11"/>
      <color indexed="8"/>
      <name val="Arial Armenian"/>
      <family val="2"/>
    </font>
    <font>
      <sz val="11"/>
      <color indexed="62"/>
      <name val="Arial Armenian"/>
      <family val="2"/>
    </font>
    <font>
      <b/>
      <sz val="11"/>
      <color indexed="63"/>
      <name val="Arial Armenian"/>
      <family val="2"/>
    </font>
    <font>
      <sz val="11"/>
      <color indexed="10"/>
      <name val="Arial Armenian"/>
      <family val="2"/>
    </font>
    <font>
      <sz val="11"/>
      <color indexed="20"/>
      <name val="Arial Armenian"/>
      <family val="2"/>
    </font>
    <font>
      <sz val="11"/>
      <color indexed="17"/>
      <name val="Arial Armenian"/>
      <family val="2"/>
    </font>
    <font>
      <b/>
      <sz val="18"/>
      <color indexed="62"/>
      <name val="Cambria"/>
      <family val="2"/>
    </font>
    <font>
      <i/>
      <sz val="11"/>
      <color indexed="23"/>
      <name val="Arial Armenian"/>
      <family val="2"/>
    </font>
    <font>
      <b/>
      <sz val="15"/>
      <color indexed="62"/>
      <name val="Arial Armenian"/>
      <family val="2"/>
    </font>
    <font>
      <b/>
      <sz val="13"/>
      <color indexed="62"/>
      <name val="Arial Armenian"/>
      <family val="2"/>
    </font>
    <font>
      <b/>
      <sz val="11"/>
      <color indexed="62"/>
      <name val="Arial Armenian"/>
      <family val="2"/>
    </font>
    <font>
      <b/>
      <sz val="11"/>
      <color indexed="10"/>
      <name val="Arial Armenian"/>
      <family val="2"/>
    </font>
    <font>
      <sz val="11"/>
      <color indexed="19"/>
      <name val="Arial Armenian"/>
      <family val="2"/>
    </font>
    <font>
      <b/>
      <sz val="11"/>
      <color indexed="9"/>
      <name val="Arial Armenian"/>
      <family val="2"/>
    </font>
    <font>
      <sz val="11"/>
      <color indexed="9"/>
      <name val="Arial Armenian"/>
      <family val="2"/>
    </font>
    <font>
      <sz val="11"/>
      <color indexed="8"/>
      <name val="Arial Armenian"/>
      <family val="2"/>
    </font>
    <font>
      <sz val="11"/>
      <color theme="1"/>
      <name val="Calibri"/>
      <family val="2"/>
      <charset val="204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7">
    <xf numFmtId="0" fontId="0" fillId="0" borderId="0"/>
    <xf numFmtId="0" fontId="31" fillId="0" borderId="1" applyNumberFormat="0" applyFill="0" applyAlignment="0" applyProtection="0"/>
    <xf numFmtId="0" fontId="32" fillId="2" borderId="2" applyNumberFormat="0" applyAlignment="0" applyProtection="0"/>
    <xf numFmtId="0" fontId="33" fillId="3" borderId="3" applyNumberFormat="0" applyAlignment="0" applyProtection="0"/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6" fillId="5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4" fillId="0" borderId="4" applyNumberFormat="0" applyFill="0" applyAlignment="0" applyProtection="0"/>
    <xf numFmtId="0" fontId="39" fillId="0" borderId="5" applyNumberFormat="0" applyFill="0" applyAlignment="0" applyProtection="0"/>
    <xf numFmtId="0" fontId="40" fillId="0" borderId="6" applyNumberFormat="0" applyFill="0" applyAlignment="0" applyProtection="0"/>
    <xf numFmtId="0" fontId="41" fillId="0" borderId="7" applyNumberFormat="0" applyFill="0" applyAlignment="0" applyProtection="0"/>
    <xf numFmtId="0" fontId="41" fillId="0" borderId="0" applyNumberFormat="0" applyFill="0" applyBorder="0" applyAlignment="0" applyProtection="0"/>
    <xf numFmtId="0" fontId="42" fillId="3" borderId="2" applyNumberFormat="0" applyAlignment="0" applyProtection="0"/>
    <xf numFmtId="0" fontId="43" fillId="2" borderId="0" applyNumberFormat="0" applyBorder="0" applyAlignment="0" applyProtection="0"/>
    <xf numFmtId="0" fontId="44" fillId="6" borderId="8" applyNumberFormat="0" applyAlignment="0" applyProtection="0"/>
    <xf numFmtId="0" fontId="30" fillId="7" borderId="9" applyNumberFormat="0" applyFont="0" applyAlignment="0" applyProtection="0"/>
    <xf numFmtId="0" fontId="45" fillId="8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11" borderId="0" applyNumberFormat="0" applyBorder="0" applyAlignment="0" applyProtection="0"/>
    <xf numFmtId="0" fontId="45" fillId="12" borderId="0" applyNumberFormat="0" applyBorder="0" applyAlignment="0" applyProtection="0"/>
    <xf numFmtId="0" fontId="45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46" fillId="7" borderId="0" applyNumberFormat="0" applyBorder="0" applyAlignment="0" applyProtection="0"/>
    <xf numFmtId="0" fontId="46" fillId="16" borderId="0" applyNumberFormat="0" applyBorder="0" applyAlignment="0" applyProtection="0"/>
    <xf numFmtId="0" fontId="46" fillId="5" borderId="0" applyNumberFormat="0" applyBorder="0" applyAlignment="0" applyProtection="0"/>
    <xf numFmtId="0" fontId="46" fillId="7" borderId="0" applyNumberFormat="0" applyBorder="0" applyAlignment="0" applyProtection="0"/>
    <xf numFmtId="0" fontId="46" fillId="5" borderId="0" applyNumberFormat="0" applyBorder="0" applyAlignment="0" applyProtection="0"/>
    <xf numFmtId="0" fontId="46" fillId="15" borderId="0" applyNumberFormat="0" applyBorder="0" applyAlignment="0" applyProtection="0"/>
    <xf numFmtId="0" fontId="46" fillId="2" borderId="0" applyNumberFormat="0" applyBorder="0" applyAlignment="0" applyProtection="0"/>
    <xf numFmtId="0" fontId="46" fillId="17" borderId="0" applyNumberFormat="0" applyBorder="0" applyAlignment="0" applyProtection="0"/>
    <xf numFmtId="0" fontId="46" fillId="5" borderId="0" applyNumberFormat="0" applyBorder="0" applyAlignment="0" applyProtection="0"/>
    <xf numFmtId="0" fontId="46" fillId="7" borderId="0" applyNumberFormat="0" applyBorder="0" applyAlignment="0" applyProtection="0"/>
    <xf numFmtId="0" fontId="45" fillId="5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17" borderId="0" applyNumberFormat="0" applyBorder="0" applyAlignment="0" applyProtection="0"/>
    <xf numFmtId="0" fontId="45" fillId="5" borderId="0" applyNumberFormat="0" applyBorder="0" applyAlignment="0" applyProtection="0"/>
    <xf numFmtId="0" fontId="45" fillId="15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47" fillId="0" borderId="0"/>
  </cellStyleXfs>
  <cellXfs count="225">
    <xf numFmtId="0" fontId="0" fillId="0" borderId="0" xfId="0"/>
    <xf numFmtId="0" fontId="5" fillId="18" borderId="10" xfId="0" applyFont="1" applyFill="1" applyBorder="1" applyAlignment="1">
      <alignment horizontal="center" vertical="center" wrapText="1"/>
    </xf>
    <xf numFmtId="0" fontId="6" fillId="0" borderId="0" xfId="0" applyFont="1"/>
    <xf numFmtId="164" fontId="6" fillId="0" borderId="0" xfId="0" applyNumberFormat="1" applyFont="1"/>
    <xf numFmtId="0" fontId="4" fillId="18" borderId="10" xfId="0" applyFont="1" applyFill="1" applyBorder="1" applyAlignment="1">
      <alignment horizontal="center" vertical="center" wrapText="1"/>
    </xf>
    <xf numFmtId="0" fontId="5" fillId="19" borderId="10" xfId="0" applyFont="1" applyFill="1" applyBorder="1" applyAlignment="1">
      <alignment horizontal="center" vertical="center" wrapText="1"/>
    </xf>
    <xf numFmtId="0" fontId="4" fillId="19" borderId="10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vertical="center" wrapText="1"/>
    </xf>
    <xf numFmtId="165" fontId="3" fillId="20" borderId="10" xfId="0" applyNumberFormat="1" applyFont="1" applyFill="1" applyBorder="1" applyAlignment="1">
      <alignment horizontal="right" vertical="center" wrapText="1"/>
    </xf>
    <xf numFmtId="0" fontId="9" fillId="0" borderId="10" xfId="0" applyFont="1" applyBorder="1" applyAlignment="1">
      <alignment horizontal="left" vertical="center"/>
    </xf>
    <xf numFmtId="165" fontId="3" fillId="0" borderId="10" xfId="0" applyNumberFormat="1" applyFont="1" applyBorder="1" applyAlignment="1">
      <alignment horizontal="right" vertical="center" wrapText="1"/>
    </xf>
    <xf numFmtId="164" fontId="3" fillId="0" borderId="10" xfId="0" applyNumberFormat="1" applyFont="1" applyBorder="1" applyAlignment="1">
      <alignment horizontal="right" vertical="center" wrapText="1"/>
    </xf>
    <xf numFmtId="164" fontId="3" fillId="0" borderId="10" xfId="0" applyNumberFormat="1" applyFont="1" applyBorder="1" applyAlignment="1">
      <alignment horizontal="right"/>
    </xf>
    <xf numFmtId="0" fontId="3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20" borderId="10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12" xfId="0" applyFont="1" applyBorder="1" applyAlignment="1">
      <alignment vertical="center"/>
    </xf>
    <xf numFmtId="4" fontId="4" fillId="21" borderId="10" xfId="0" applyNumberFormat="1" applyFont="1" applyFill="1" applyBorder="1" applyAlignment="1">
      <alignment horizontal="center" vertical="center" wrapText="1"/>
    </xf>
    <xf numFmtId="4" fontId="4" fillId="22" borderId="10" xfId="0" applyNumberFormat="1" applyFont="1" applyFill="1" applyBorder="1" applyAlignment="1">
      <alignment horizontal="center" vertical="center" wrapText="1"/>
    </xf>
    <xf numFmtId="4" fontId="5" fillId="21" borderId="10" xfId="0" applyNumberFormat="1" applyFont="1" applyFill="1" applyBorder="1" applyAlignment="1">
      <alignment horizontal="center" vertical="center" wrapText="1"/>
    </xf>
    <xf numFmtId="4" fontId="5" fillId="22" borderId="10" xfId="0" applyNumberFormat="1" applyFont="1" applyFill="1" applyBorder="1" applyAlignment="1">
      <alignment horizontal="center" vertical="center" wrapText="1"/>
    </xf>
    <xf numFmtId="0" fontId="4" fillId="20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65" fontId="4" fillId="0" borderId="10" xfId="54" applyNumberFormat="1" applyFont="1" applyBorder="1" applyAlignment="1">
      <alignment horizontal="right" vertical="center"/>
    </xf>
    <xf numFmtId="0" fontId="9" fillId="0" borderId="10" xfId="0" applyFont="1" applyBorder="1"/>
    <xf numFmtId="0" fontId="9" fillId="0" borderId="0" xfId="0" applyFont="1"/>
    <xf numFmtId="165" fontId="9" fillId="0" borderId="10" xfId="0" applyNumberFormat="1" applyFont="1" applyBorder="1"/>
    <xf numFmtId="164" fontId="3" fillId="0" borderId="10" xfId="0" applyNumberFormat="1" applyFont="1" applyBorder="1" applyAlignment="1">
      <alignment vertical="center" wrapText="1"/>
    </xf>
    <xf numFmtId="164" fontId="3" fillId="23" borderId="10" xfId="0" applyNumberFormat="1" applyFont="1" applyFill="1" applyBorder="1" applyAlignment="1">
      <alignment horizontal="right" vertical="center" wrapText="1"/>
    </xf>
    <xf numFmtId="164" fontId="3" fillId="23" borderId="10" xfId="0" applyNumberFormat="1" applyFont="1" applyFill="1" applyBorder="1" applyAlignment="1">
      <alignment horizontal="right"/>
    </xf>
    <xf numFmtId="0" fontId="4" fillId="24" borderId="10" xfId="0" applyFont="1" applyFill="1" applyBorder="1" applyAlignment="1">
      <alignment horizontal="center" vertical="center" wrapText="1"/>
    </xf>
    <xf numFmtId="0" fontId="19" fillId="18" borderId="10" xfId="0" applyFont="1" applyFill="1" applyBorder="1" applyAlignment="1">
      <alignment horizontal="center" vertical="center" wrapText="1"/>
    </xf>
    <xf numFmtId="0" fontId="25" fillId="0" borderId="0" xfId="0" applyFont="1" applyAlignment="1" applyProtection="1">
      <alignment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6" fillId="0" borderId="0" xfId="0" applyFont="1" applyProtection="1">
      <protection locked="0"/>
    </xf>
    <xf numFmtId="0" fontId="25" fillId="0" borderId="0" xfId="0" applyFont="1" applyProtection="1">
      <protection locked="0"/>
    </xf>
    <xf numFmtId="0" fontId="25" fillId="0" borderId="0" xfId="0" applyFont="1" applyAlignment="1" applyProtection="1">
      <alignment vertical="center" wrapText="1"/>
      <protection locked="0"/>
    </xf>
    <xf numFmtId="0" fontId="26" fillId="0" borderId="0" xfId="0" applyFont="1" applyAlignment="1" applyProtection="1">
      <alignment vertical="center" wrapText="1"/>
      <protection locked="0"/>
    </xf>
    <xf numFmtId="0" fontId="25" fillId="0" borderId="0" xfId="0" applyFont="1" applyAlignment="1" applyProtection="1">
      <alignment wrapText="1"/>
      <protection locked="0"/>
    </xf>
    <xf numFmtId="0" fontId="20" fillId="0" borderId="0" xfId="0" applyFont="1" applyAlignment="1" applyProtection="1">
      <alignment horizontal="right"/>
      <protection locked="0"/>
    </xf>
    <xf numFmtId="0" fontId="24" fillId="25" borderId="10" xfId="0" applyFont="1" applyFill="1" applyBorder="1" applyAlignment="1">
      <alignment horizontal="center" vertical="center" wrapText="1"/>
    </xf>
    <xf numFmtId="0" fontId="24" fillId="0" borderId="0" xfId="0" applyFont="1"/>
    <xf numFmtId="4" fontId="19" fillId="21" borderId="10" xfId="0" applyNumberFormat="1" applyFont="1" applyFill="1" applyBorder="1" applyAlignment="1">
      <alignment horizontal="center" vertical="center" wrapText="1"/>
    </xf>
    <xf numFmtId="14" fontId="25" fillId="0" borderId="0" xfId="0" applyNumberFormat="1" applyFont="1" applyAlignment="1" applyProtection="1">
      <alignment vertical="center" wrapText="1"/>
      <protection locked="0"/>
    </xf>
    <xf numFmtId="0" fontId="25" fillId="0" borderId="0" xfId="0" applyFont="1" applyAlignment="1">
      <alignment vertical="center" wrapText="1"/>
    </xf>
    <xf numFmtId="165" fontId="19" fillId="0" borderId="10" xfId="0" applyNumberFormat="1" applyFont="1" applyBorder="1" applyAlignment="1">
      <alignment vertical="center" wrapText="1"/>
    </xf>
    <xf numFmtId="0" fontId="19" fillId="0" borderId="10" xfId="0" applyFont="1" applyBorder="1" applyAlignment="1">
      <alignment horizontal="center" vertical="center" wrapText="1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6" fillId="0" borderId="0" xfId="0" applyFont="1" applyAlignment="1" applyProtection="1">
      <alignment wrapText="1"/>
      <protection locked="0"/>
    </xf>
    <xf numFmtId="164" fontId="26" fillId="0" borderId="0" xfId="0" applyNumberFormat="1" applyFont="1" applyProtection="1">
      <protection locked="0"/>
    </xf>
    <xf numFmtId="0" fontId="26" fillId="0" borderId="12" xfId="0" applyFont="1" applyBorder="1" applyAlignment="1" applyProtection="1">
      <alignment vertical="center"/>
      <protection locked="0"/>
    </xf>
    <xf numFmtId="0" fontId="26" fillId="0" borderId="0" xfId="0" applyFont="1"/>
    <xf numFmtId="0" fontId="20" fillId="26" borderId="13" xfId="0" applyFont="1" applyFill="1" applyBorder="1" applyAlignment="1">
      <alignment horizontal="center" vertical="center" wrapText="1"/>
    </xf>
    <xf numFmtId="0" fontId="20" fillId="22" borderId="14" xfId="0" applyFont="1" applyFill="1" applyBorder="1" applyAlignment="1">
      <alignment vertical="center" wrapText="1"/>
    </xf>
    <xf numFmtId="0" fontId="20" fillId="22" borderId="15" xfId="0" applyFont="1" applyFill="1" applyBorder="1" applyAlignment="1">
      <alignment vertical="center" wrapText="1"/>
    </xf>
    <xf numFmtId="0" fontId="20" fillId="23" borderId="13" xfId="0" applyFont="1" applyFill="1" applyBorder="1" applyAlignment="1">
      <alignment horizontal="center" vertical="center" wrapText="1"/>
    </xf>
    <xf numFmtId="0" fontId="20" fillId="22" borderId="16" xfId="0" applyFont="1" applyFill="1" applyBorder="1" applyAlignment="1">
      <alignment vertical="center" wrapText="1"/>
    </xf>
    <xf numFmtId="4" fontId="24" fillId="21" borderId="10" xfId="0" applyNumberFormat="1" applyFont="1" applyFill="1" applyBorder="1" applyAlignment="1">
      <alignment horizontal="center" vertical="center" wrapText="1"/>
    </xf>
    <xf numFmtId="0" fontId="24" fillId="18" borderId="10" xfId="0" applyFont="1" applyFill="1" applyBorder="1" applyAlignment="1">
      <alignment horizontal="center" vertical="center" wrapText="1"/>
    </xf>
    <xf numFmtId="0" fontId="19" fillId="20" borderId="10" xfId="0" applyFont="1" applyFill="1" applyBorder="1" applyAlignment="1">
      <alignment horizontal="center" vertical="center" wrapText="1"/>
    </xf>
    <xf numFmtId="0" fontId="29" fillId="0" borderId="0" xfId="0" applyFont="1" applyProtection="1">
      <protection locked="0"/>
    </xf>
    <xf numFmtId="0" fontId="19" fillId="26" borderId="10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Protection="1">
      <protection locked="0"/>
    </xf>
    <xf numFmtId="4" fontId="26" fillId="0" borderId="0" xfId="0" applyNumberFormat="1" applyFont="1" applyAlignment="1" applyProtection="1">
      <alignment horizontal="right" vertical="center"/>
      <protection locked="0"/>
    </xf>
    <xf numFmtId="0" fontId="19" fillId="0" borderId="10" xfId="42" applyFont="1" applyBorder="1" applyProtection="1">
      <protection locked="0"/>
    </xf>
    <xf numFmtId="0" fontId="19" fillId="0" borderId="10" xfId="0" applyFont="1" applyBorder="1" applyProtection="1">
      <protection locked="0"/>
    </xf>
    <xf numFmtId="0" fontId="20" fillId="26" borderId="10" xfId="0" applyFont="1" applyFill="1" applyBorder="1" applyAlignment="1" applyProtection="1">
      <alignment horizontal="left" vertical="center"/>
      <protection locked="0"/>
    </xf>
    <xf numFmtId="0" fontId="20" fillId="0" borderId="0" xfId="0" applyFont="1" applyProtection="1">
      <protection locked="0"/>
    </xf>
    <xf numFmtId="165" fontId="26" fillId="0" borderId="0" xfId="0" applyNumberFormat="1" applyFont="1" applyProtection="1">
      <protection locked="0"/>
    </xf>
    <xf numFmtId="4" fontId="20" fillId="0" borderId="10" xfId="0" applyNumberFormat="1" applyFont="1" applyBorder="1" applyAlignment="1" applyProtection="1">
      <alignment horizontal="right" vertical="center"/>
      <protection locked="0"/>
    </xf>
    <xf numFmtId="165" fontId="19" fillId="0" borderId="10" xfId="0" applyNumberFormat="1" applyFont="1" applyBorder="1" applyAlignment="1" applyProtection="1">
      <alignment horizontal="left"/>
      <protection locked="0"/>
    </xf>
    <xf numFmtId="0" fontId="5" fillId="0" borderId="10" xfId="0" applyFont="1" applyBorder="1" applyAlignment="1">
      <alignment horizontal="center" vertical="center" wrapText="1"/>
    </xf>
    <xf numFmtId="0" fontId="3" fillId="23" borderId="19" xfId="0" applyFont="1" applyFill="1" applyBorder="1" applyAlignment="1">
      <alignment horizontal="center" vertical="center" wrapText="1"/>
    </xf>
    <xf numFmtId="0" fontId="3" fillId="23" borderId="13" xfId="0" applyFont="1" applyFill="1" applyBorder="1" applyAlignment="1">
      <alignment horizontal="center" vertical="center" wrapText="1"/>
    </xf>
    <xf numFmtId="0" fontId="3" fillId="23" borderId="20" xfId="0" applyFont="1" applyFill="1" applyBorder="1" applyAlignment="1">
      <alignment horizontal="center" vertical="center" wrapText="1"/>
    </xf>
    <xf numFmtId="0" fontId="3" fillId="23" borderId="17" xfId="0" applyFont="1" applyFill="1" applyBorder="1" applyAlignment="1">
      <alignment horizontal="center" vertical="center" wrapText="1"/>
    </xf>
    <xf numFmtId="0" fontId="3" fillId="23" borderId="12" xfId="0" applyFont="1" applyFill="1" applyBorder="1" applyAlignment="1">
      <alignment horizontal="center" vertical="center" wrapText="1"/>
    </xf>
    <xf numFmtId="0" fontId="3" fillId="23" borderId="18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2" borderId="10" xfId="0" applyFont="1" applyFill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26" borderId="19" xfId="0" applyFont="1" applyFill="1" applyBorder="1" applyAlignment="1">
      <alignment horizontal="center" vertical="center" wrapText="1"/>
    </xf>
    <xf numFmtId="0" fontId="3" fillId="26" borderId="13" xfId="0" applyFont="1" applyFill="1" applyBorder="1" applyAlignment="1">
      <alignment horizontal="center" vertical="center" wrapText="1"/>
    </xf>
    <xf numFmtId="0" fontId="3" fillId="26" borderId="20" xfId="0" applyFont="1" applyFill="1" applyBorder="1" applyAlignment="1">
      <alignment horizontal="center" vertical="center" wrapText="1"/>
    </xf>
    <xf numFmtId="0" fontId="3" fillId="26" borderId="17" xfId="0" applyFont="1" applyFill="1" applyBorder="1" applyAlignment="1">
      <alignment horizontal="center" vertical="center" wrapText="1"/>
    </xf>
    <xf numFmtId="0" fontId="3" fillId="26" borderId="12" xfId="0" applyFont="1" applyFill="1" applyBorder="1" applyAlignment="1">
      <alignment horizontal="center" vertical="center" wrapText="1"/>
    </xf>
    <xf numFmtId="0" fontId="3" fillId="26" borderId="18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20" borderId="10" xfId="0" applyFont="1" applyFill="1" applyBorder="1" applyAlignment="1">
      <alignment horizontal="center" vertical="center" wrapText="1"/>
    </xf>
    <xf numFmtId="0" fontId="7" fillId="20" borderId="10" xfId="0" applyFont="1" applyFill="1" applyBorder="1" applyAlignment="1">
      <alignment horizontal="center" vertical="center" wrapText="1"/>
    </xf>
    <xf numFmtId="0" fontId="7" fillId="26" borderId="19" xfId="0" applyFont="1" applyFill="1" applyBorder="1" applyAlignment="1">
      <alignment horizontal="center" vertical="center" wrapText="1"/>
    </xf>
    <xf numFmtId="0" fontId="7" fillId="26" borderId="13" xfId="0" applyFont="1" applyFill="1" applyBorder="1" applyAlignment="1">
      <alignment horizontal="center" vertical="center" wrapText="1"/>
    </xf>
    <xf numFmtId="0" fontId="7" fillId="26" borderId="20" xfId="0" applyFont="1" applyFill="1" applyBorder="1" applyAlignment="1">
      <alignment horizontal="center" vertical="center" wrapText="1"/>
    </xf>
    <xf numFmtId="0" fontId="7" fillId="26" borderId="21" xfId="0" applyFont="1" applyFill="1" applyBorder="1" applyAlignment="1">
      <alignment horizontal="center" vertical="center" wrapText="1"/>
    </xf>
    <xf numFmtId="0" fontId="7" fillId="26" borderId="0" xfId="0" applyFont="1" applyFill="1" applyAlignment="1">
      <alignment horizontal="center" vertical="center" wrapText="1"/>
    </xf>
    <xf numFmtId="0" fontId="7" fillId="26" borderId="22" xfId="0" applyFont="1" applyFill="1" applyBorder="1" applyAlignment="1">
      <alignment horizontal="center" vertical="center" wrapText="1"/>
    </xf>
    <xf numFmtId="0" fontId="7" fillId="26" borderId="17" xfId="0" applyFont="1" applyFill="1" applyBorder="1" applyAlignment="1">
      <alignment horizontal="center" vertical="center" wrapText="1"/>
    </xf>
    <xf numFmtId="0" fontId="7" fillId="26" borderId="12" xfId="0" applyFont="1" applyFill="1" applyBorder="1" applyAlignment="1">
      <alignment horizontal="center" vertical="center" wrapText="1"/>
    </xf>
    <xf numFmtId="0" fontId="7" fillId="26" borderId="18" xfId="0" applyFont="1" applyFill="1" applyBorder="1" applyAlignment="1">
      <alignment horizontal="center" vertical="center" wrapText="1"/>
    </xf>
    <xf numFmtId="0" fontId="3" fillId="27" borderId="19" xfId="0" applyFont="1" applyFill="1" applyBorder="1" applyAlignment="1">
      <alignment horizontal="left" vertical="center" wrapText="1"/>
    </xf>
    <xf numFmtId="0" fontId="3" fillId="27" borderId="13" xfId="0" applyFont="1" applyFill="1" applyBorder="1" applyAlignment="1">
      <alignment horizontal="left" vertical="center" wrapText="1"/>
    </xf>
    <xf numFmtId="0" fontId="3" fillId="27" borderId="20" xfId="0" applyFont="1" applyFill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22" borderId="16" xfId="0" applyFont="1" applyFill="1" applyBorder="1" applyAlignment="1">
      <alignment horizontal="left" vertical="center" wrapText="1"/>
    </xf>
    <xf numFmtId="0" fontId="3" fillId="22" borderId="14" xfId="0" applyFont="1" applyFill="1" applyBorder="1" applyAlignment="1">
      <alignment horizontal="left" vertical="center" wrapText="1"/>
    </xf>
    <xf numFmtId="0" fontId="3" fillId="22" borderId="15" xfId="0" applyFont="1" applyFill="1" applyBorder="1" applyAlignment="1">
      <alignment horizontal="left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4" fontId="24" fillId="22" borderId="14" xfId="0" applyNumberFormat="1" applyFont="1" applyFill="1" applyBorder="1" applyAlignment="1">
      <alignment horizontal="center" vertical="center" wrapText="1"/>
    </xf>
    <xf numFmtId="4" fontId="19" fillId="0" borderId="10" xfId="0" applyNumberFormat="1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22" borderId="10" xfId="0" applyFont="1" applyFill="1" applyBorder="1" applyAlignment="1">
      <alignment horizontal="center" vertical="center" wrapText="1"/>
    </xf>
    <xf numFmtId="4" fontId="19" fillId="28" borderId="16" xfId="0" applyNumberFormat="1" applyFont="1" applyFill="1" applyBorder="1" applyAlignment="1">
      <alignment horizontal="center" vertical="center" wrapText="1"/>
    </xf>
    <xf numFmtId="4" fontId="19" fillId="28" borderId="14" xfId="0" applyNumberFormat="1" applyFont="1" applyFill="1" applyBorder="1" applyAlignment="1">
      <alignment horizontal="center" vertical="center" wrapText="1"/>
    </xf>
    <xf numFmtId="0" fontId="20" fillId="22" borderId="16" xfId="0" applyFont="1" applyFill="1" applyBorder="1" applyAlignment="1">
      <alignment horizontal="center" vertical="center" wrapText="1"/>
    </xf>
    <xf numFmtId="0" fontId="20" fillId="22" borderId="15" xfId="0" applyFont="1" applyFill="1" applyBorder="1" applyAlignment="1">
      <alignment horizontal="center" vertical="center" wrapText="1"/>
    </xf>
    <xf numFmtId="0" fontId="19" fillId="22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4" fontId="19" fillId="0" borderId="16" xfId="0" applyNumberFormat="1" applyFont="1" applyBorder="1" applyAlignment="1">
      <alignment horizontal="center" vertical="center" wrapText="1"/>
    </xf>
    <xf numFmtId="4" fontId="19" fillId="0" borderId="14" xfId="0" applyNumberFormat="1" applyFont="1" applyBorder="1" applyAlignment="1">
      <alignment horizontal="center" vertical="center" wrapText="1"/>
    </xf>
    <xf numFmtId="4" fontId="19" fillId="0" borderId="19" xfId="0" applyNumberFormat="1" applyFont="1" applyBorder="1" applyAlignment="1">
      <alignment horizontal="center" vertical="center" wrapText="1"/>
    </xf>
    <xf numFmtId="4" fontId="19" fillId="0" borderId="20" xfId="0" applyNumberFormat="1" applyFont="1" applyBorder="1" applyAlignment="1">
      <alignment horizontal="center" vertical="center" wrapText="1"/>
    </xf>
    <xf numFmtId="4" fontId="19" fillId="0" borderId="17" xfId="0" applyNumberFormat="1" applyFont="1" applyBorder="1" applyAlignment="1">
      <alignment horizontal="center" vertical="center" wrapText="1"/>
    </xf>
    <xf numFmtId="4" fontId="19" fillId="0" borderId="18" xfId="0" applyNumberFormat="1" applyFont="1" applyBorder="1" applyAlignment="1">
      <alignment horizontal="center" vertical="center" wrapText="1"/>
    </xf>
    <xf numFmtId="165" fontId="19" fillId="0" borderId="10" xfId="0" applyNumberFormat="1" applyFont="1" applyBorder="1" applyAlignment="1" applyProtection="1">
      <alignment horizontal="center"/>
      <protection locked="0"/>
    </xf>
    <xf numFmtId="0" fontId="24" fillId="25" borderId="10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22" borderId="19" xfId="0" applyFont="1" applyFill="1" applyBorder="1" applyAlignment="1">
      <alignment horizontal="center" vertical="center" wrapText="1"/>
    </xf>
    <xf numFmtId="0" fontId="20" fillId="22" borderId="13" xfId="0" applyFont="1" applyFill="1" applyBorder="1" applyAlignment="1">
      <alignment horizontal="center" vertical="center" wrapText="1"/>
    </xf>
    <xf numFmtId="0" fontId="20" fillId="22" borderId="20" xfId="0" applyFont="1" applyFill="1" applyBorder="1" applyAlignment="1">
      <alignment horizontal="center" vertical="center" wrapText="1"/>
    </xf>
    <xf numFmtId="0" fontId="20" fillId="22" borderId="21" xfId="0" applyFont="1" applyFill="1" applyBorder="1" applyAlignment="1">
      <alignment horizontal="center" vertical="center" wrapText="1"/>
    </xf>
    <xf numFmtId="0" fontId="20" fillId="22" borderId="0" xfId="0" applyFont="1" applyFill="1" applyAlignment="1">
      <alignment horizontal="center" vertical="center" wrapText="1"/>
    </xf>
    <xf numFmtId="0" fontId="20" fillId="22" borderId="22" xfId="0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4" fontId="24" fillId="20" borderId="16" xfId="0" applyNumberFormat="1" applyFont="1" applyFill="1" applyBorder="1" applyAlignment="1">
      <alignment horizontal="center" vertical="center" wrapText="1"/>
    </xf>
    <xf numFmtId="4" fontId="24" fillId="20" borderId="14" xfId="0" applyNumberFormat="1" applyFont="1" applyFill="1" applyBorder="1" applyAlignment="1">
      <alignment horizontal="center" vertical="center" wrapText="1"/>
    </xf>
    <xf numFmtId="4" fontId="24" fillId="20" borderId="15" xfId="0" applyNumberFormat="1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20" borderId="16" xfId="0" applyFont="1" applyFill="1" applyBorder="1" applyAlignment="1">
      <alignment horizontal="center" vertical="center" wrapText="1"/>
    </xf>
    <xf numFmtId="0" fontId="19" fillId="20" borderId="15" xfId="0" applyFont="1" applyFill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6" fillId="0" borderId="0" xfId="0" applyFont="1" applyAlignment="1" applyProtection="1">
      <alignment horizontal="center"/>
      <protection locked="0"/>
    </xf>
    <xf numFmtId="0" fontId="20" fillId="20" borderId="10" xfId="0" applyFont="1" applyFill="1" applyBorder="1" applyAlignment="1">
      <alignment horizontal="center" vertical="center" wrapText="1"/>
    </xf>
    <xf numFmtId="4" fontId="19" fillId="0" borderId="15" xfId="0" applyNumberFormat="1" applyFont="1" applyBorder="1" applyAlignment="1">
      <alignment horizontal="center" vertical="center" wrapText="1"/>
    </xf>
    <xf numFmtId="0" fontId="25" fillId="0" borderId="0" xfId="0" applyFont="1" applyAlignment="1" applyProtection="1">
      <alignment horizontal="center" vertical="center" wrapText="1"/>
      <protection locked="0"/>
    </xf>
    <xf numFmtId="0" fontId="25" fillId="0" borderId="12" xfId="0" applyFont="1" applyBorder="1" applyAlignment="1" applyProtection="1">
      <alignment horizontal="center" vertical="center" wrapText="1"/>
      <protection locked="0"/>
    </xf>
    <xf numFmtId="0" fontId="20" fillId="27" borderId="10" xfId="0" applyFont="1" applyFill="1" applyBorder="1" applyAlignment="1">
      <alignment horizontal="center" vertical="center" wrapText="1"/>
    </xf>
    <xf numFmtId="4" fontId="19" fillId="20" borderId="16" xfId="0" applyNumberFormat="1" applyFont="1" applyFill="1" applyBorder="1" applyAlignment="1">
      <alignment horizontal="center" vertical="center" wrapText="1"/>
    </xf>
    <xf numFmtId="4" fontId="19" fillId="20" borderId="14" xfId="0" applyNumberFormat="1" applyFont="1" applyFill="1" applyBorder="1" applyAlignment="1">
      <alignment horizontal="center" vertical="center" wrapText="1"/>
    </xf>
    <xf numFmtId="4" fontId="19" fillId="20" borderId="15" xfId="0" applyNumberFormat="1" applyFont="1" applyFill="1" applyBorder="1" applyAlignment="1">
      <alignment horizontal="center" vertical="center" wrapText="1"/>
    </xf>
    <xf numFmtId="0" fontId="25" fillId="0" borderId="0" xfId="0" applyFont="1" applyAlignment="1" applyProtection="1">
      <alignment horizontal="center" wrapText="1"/>
      <protection locked="0"/>
    </xf>
    <xf numFmtId="0" fontId="23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9" fillId="0" borderId="16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5" fillId="20" borderId="10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0" fillId="26" borderId="19" xfId="0" applyFont="1" applyFill="1" applyBorder="1" applyAlignment="1">
      <alignment horizontal="center" vertical="center" wrapText="1"/>
    </xf>
    <xf numFmtId="0" fontId="20" fillId="26" borderId="13" xfId="0" applyFont="1" applyFill="1" applyBorder="1" applyAlignment="1">
      <alignment horizontal="center" vertical="center" wrapText="1"/>
    </xf>
    <xf numFmtId="0" fontId="20" fillId="26" borderId="20" xfId="0" applyFont="1" applyFill="1" applyBorder="1" applyAlignment="1">
      <alignment horizontal="center" vertical="center" wrapText="1"/>
    </xf>
    <xf numFmtId="0" fontId="20" fillId="26" borderId="21" xfId="0" applyFont="1" applyFill="1" applyBorder="1" applyAlignment="1">
      <alignment horizontal="center" vertical="center" wrapText="1"/>
    </xf>
    <xf numFmtId="0" fontId="20" fillId="26" borderId="0" xfId="0" applyFont="1" applyFill="1" applyAlignment="1">
      <alignment horizontal="center" vertical="center" wrapText="1"/>
    </xf>
    <xf numFmtId="0" fontId="20" fillId="26" borderId="22" xfId="0" applyFont="1" applyFill="1" applyBorder="1" applyAlignment="1">
      <alignment horizontal="center" vertical="center" wrapText="1"/>
    </xf>
    <xf numFmtId="0" fontId="20" fillId="26" borderId="17" xfId="0" applyFont="1" applyFill="1" applyBorder="1" applyAlignment="1">
      <alignment horizontal="center" vertical="center" wrapText="1"/>
    </xf>
    <xf numFmtId="0" fontId="20" fillId="26" borderId="12" xfId="0" applyFont="1" applyFill="1" applyBorder="1" applyAlignment="1">
      <alignment horizontal="center" vertical="center" wrapText="1"/>
    </xf>
    <xf numFmtId="0" fontId="20" fillId="26" borderId="18" xfId="0" applyFont="1" applyFill="1" applyBorder="1" applyAlignment="1">
      <alignment horizontal="center" vertical="center" wrapText="1"/>
    </xf>
    <xf numFmtId="0" fontId="20" fillId="27" borderId="19" xfId="0" applyFont="1" applyFill="1" applyBorder="1" applyAlignment="1">
      <alignment horizontal="left" vertical="center" wrapText="1"/>
    </xf>
    <xf numFmtId="0" fontId="20" fillId="27" borderId="13" xfId="0" applyFont="1" applyFill="1" applyBorder="1" applyAlignment="1">
      <alignment horizontal="left" vertical="center" wrapText="1"/>
    </xf>
    <xf numFmtId="0" fontId="20" fillId="27" borderId="20" xfId="0" applyFont="1" applyFill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15" xfId="0" applyFont="1" applyBorder="1" applyAlignment="1">
      <alignment horizontal="left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0" fillId="26" borderId="16" xfId="0" applyFont="1" applyFill="1" applyBorder="1" applyAlignment="1">
      <alignment horizontal="center" vertical="center" wrapText="1"/>
    </xf>
    <xf numFmtId="0" fontId="20" fillId="26" borderId="14" xfId="0" applyFont="1" applyFill="1" applyBorder="1" applyAlignment="1">
      <alignment horizontal="center" vertical="center" wrapText="1"/>
    </xf>
    <xf numFmtId="0" fontId="20" fillId="26" borderId="15" xfId="0" applyFont="1" applyFill="1" applyBorder="1" applyAlignment="1">
      <alignment horizontal="center" vertical="center" wrapText="1"/>
    </xf>
    <xf numFmtId="0" fontId="20" fillId="26" borderId="10" xfId="0" applyFont="1" applyFill="1" applyBorder="1" applyAlignment="1">
      <alignment horizontal="center" vertical="center" wrapText="1"/>
    </xf>
    <xf numFmtId="0" fontId="20" fillId="22" borderId="14" xfId="0" applyFont="1" applyFill="1" applyBorder="1" applyAlignment="1">
      <alignment horizontal="center" vertical="center" wrapText="1"/>
    </xf>
    <xf numFmtId="0" fontId="20" fillId="29" borderId="16" xfId="0" applyFont="1" applyFill="1" applyBorder="1" applyAlignment="1">
      <alignment horizontal="center" vertical="center" wrapText="1"/>
    </xf>
    <xf numFmtId="0" fontId="20" fillId="29" borderId="14" xfId="0" applyFont="1" applyFill="1" applyBorder="1" applyAlignment="1">
      <alignment horizontal="center" vertical="center" wrapText="1"/>
    </xf>
    <xf numFmtId="0" fontId="20" fillId="29" borderId="15" xfId="0" applyFont="1" applyFill="1" applyBorder="1" applyAlignment="1">
      <alignment horizontal="center" vertical="center" wrapText="1"/>
    </xf>
    <xf numFmtId="4" fontId="19" fillId="0" borderId="10" xfId="0" applyNumberFormat="1" applyFont="1" applyBorder="1" applyAlignment="1" applyProtection="1">
      <alignment horizontal="right" vertical="center"/>
      <protection locked="0"/>
    </xf>
    <xf numFmtId="4" fontId="19" fillId="0" borderId="10" xfId="0" applyNumberFormat="1" applyFont="1" applyBorder="1" applyProtection="1">
      <protection locked="0"/>
    </xf>
  </cellXfs>
  <cellStyles count="57">
    <cellStyle name="????" xfId="1"/>
    <cellStyle name="???? " xfId="2"/>
    <cellStyle name="?????" xfId="3"/>
    <cellStyle name="????? ??????????????" xfId="4"/>
    <cellStyle name="??????" xfId="5"/>
    <cellStyle name="???????" xfId="6"/>
    <cellStyle name="????????" xfId="7"/>
    <cellStyle name="?????????" xfId="8"/>
    <cellStyle name="????????? ??????" xfId="9"/>
    <cellStyle name="????????? 1" xfId="10"/>
    <cellStyle name="????????? 2" xfId="11"/>
    <cellStyle name="????????? 3" xfId="12"/>
    <cellStyle name="????????? 4" xfId="13"/>
    <cellStyle name="??????????" xfId="14"/>
    <cellStyle name="???????????" xfId="15"/>
    <cellStyle name="??????????? ??????" xfId="16"/>
    <cellStyle name="??????????_Mutqer" xfId="17"/>
    <cellStyle name="??????1" xfId="18"/>
    <cellStyle name="??????2" xfId="19"/>
    <cellStyle name="??????3" xfId="20"/>
    <cellStyle name="??????4" xfId="21"/>
    <cellStyle name="??????5" xfId="22"/>
    <cellStyle name="??????6" xfId="23"/>
    <cellStyle name="20% - ??????1" xfId="24"/>
    <cellStyle name="20% - ??????2" xfId="25"/>
    <cellStyle name="20% - ??????3" xfId="26"/>
    <cellStyle name="20% - ??????4" xfId="27"/>
    <cellStyle name="20% - ??????5" xfId="28"/>
    <cellStyle name="20% - ??????6" xfId="29"/>
    <cellStyle name="40% - ??????1" xfId="30"/>
    <cellStyle name="40% - ??????2" xfId="31"/>
    <cellStyle name="40% - ??????3" xfId="32"/>
    <cellStyle name="40% - ??????4" xfId="33"/>
    <cellStyle name="40% - ??????5" xfId="34"/>
    <cellStyle name="40% - ??????6" xfId="35"/>
    <cellStyle name="60% - ??????1" xfId="36"/>
    <cellStyle name="60% - ??????2" xfId="37"/>
    <cellStyle name="60% - ??????3" xfId="38"/>
    <cellStyle name="60% - ??????4" xfId="39"/>
    <cellStyle name="60% - ??????5" xfId="40"/>
    <cellStyle name="60% - ??????6" xfId="41"/>
    <cellStyle name="Normal 12 5" xfId="42"/>
    <cellStyle name="Normal 12 5 2" xfId="43"/>
    <cellStyle name="Normal 2 2" xfId="44"/>
    <cellStyle name="Normal 2 3" xfId="45"/>
    <cellStyle name="Normal 20 2" xfId="46"/>
    <cellStyle name="Normal 20 2 2" xfId="47"/>
    <cellStyle name="Normal 22 2" xfId="48"/>
    <cellStyle name="Normal 22 2 2" xfId="49"/>
    <cellStyle name="Normal 26 2" xfId="50"/>
    <cellStyle name="Normal 26 2 2" xfId="51"/>
    <cellStyle name="Normal 28 2" xfId="52"/>
    <cellStyle name="Normal 28 2 2" xfId="53"/>
    <cellStyle name="Normal_Sheet2" xfId="54"/>
    <cellStyle name="Обычный" xfId="0" builtinId="0"/>
    <cellStyle name="Обычный 2 2" xfId="55"/>
    <cellStyle name="Обычный 3" xfId="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M130"/>
  <sheetViews>
    <sheetView topLeftCell="B2" workbookViewId="0">
      <pane xSplit="2" ySplit="8" topLeftCell="D10" activePane="bottomRight" state="frozen"/>
      <selection activeCell="B2" sqref="B2"/>
      <selection pane="topRight" activeCell="D2" sqref="D2"/>
      <selection pane="bottomLeft" activeCell="B10" sqref="B10"/>
      <selection pane="bottomRight" activeCell="K12" sqref="K12"/>
    </sheetView>
  </sheetViews>
  <sheetFormatPr defaultColWidth="9" defaultRowHeight="15"/>
  <cols>
    <col min="1" max="1" width="0.875" style="2" hidden="1" customWidth="1"/>
    <col min="2" max="2" width="3.875" style="2" customWidth="1"/>
    <col min="3" max="3" width="16.125" style="2" customWidth="1"/>
    <col min="4" max="4" width="9" style="2"/>
    <col min="5" max="5" width="9.75" style="2" customWidth="1"/>
    <col min="6" max="6" width="8.875" style="2" customWidth="1"/>
    <col min="7" max="7" width="9.125" style="2" customWidth="1"/>
    <col min="8" max="8" width="8.25" style="2" customWidth="1"/>
    <col min="9" max="9" width="9.125" style="2" customWidth="1"/>
    <col min="10" max="10" width="9.25" style="2" customWidth="1"/>
    <col min="11" max="12" width="9.375" style="2" customWidth="1"/>
    <col min="13" max="21" width="9.125" style="2" customWidth="1"/>
    <col min="22" max="22" width="8.75" style="2" customWidth="1"/>
    <col min="23" max="23" width="9.125" style="2" customWidth="1"/>
    <col min="24" max="24" width="8.625" style="2" customWidth="1"/>
    <col min="25" max="25" width="9.125" style="2" customWidth="1"/>
    <col min="26" max="26" width="8.375" style="2" customWidth="1"/>
    <col min="27" max="27" width="7.75" style="2" customWidth="1"/>
    <col min="28" max="28" width="8.375" style="2" customWidth="1"/>
    <col min="29" max="29" width="8.625" style="2" customWidth="1"/>
    <col min="30" max="30" width="9" style="2"/>
    <col min="31" max="31" width="10.5" style="2" customWidth="1"/>
    <col min="32" max="32" width="8.375" style="2" customWidth="1"/>
    <col min="33" max="34" width="7.75" style="2" customWidth="1"/>
    <col min="35" max="35" width="9.875" style="2" customWidth="1"/>
    <col min="36" max="36" width="7.375" style="2" customWidth="1"/>
    <col min="37" max="37" width="7.75" style="2" customWidth="1"/>
    <col min="38" max="39" width="7.875" style="2" customWidth="1"/>
    <col min="40" max="40" width="9.375" style="2" customWidth="1"/>
    <col min="41" max="45" width="9.25" style="2" customWidth="1"/>
    <col min="46" max="46" width="11.125" style="2" customWidth="1"/>
    <col min="47" max="69" width="9.25" style="2" customWidth="1"/>
    <col min="70" max="70" width="8.25" style="2" customWidth="1"/>
    <col min="71" max="71" width="9" style="2"/>
    <col min="72" max="72" width="8.75" style="2" customWidth="1"/>
    <col min="73" max="73" width="9.25" style="2" customWidth="1"/>
    <col min="74" max="74" width="7.75" style="2" customWidth="1"/>
    <col min="75" max="75" width="9" style="2"/>
    <col min="76" max="76" width="8.5" style="2" customWidth="1"/>
    <col min="77" max="93" width="9.25" style="2" customWidth="1"/>
    <col min="94" max="94" width="8.875" style="2" customWidth="1"/>
    <col min="95" max="95" width="9.125" style="2" customWidth="1"/>
    <col min="96" max="96" width="9.625" style="2" customWidth="1"/>
    <col min="97" max="97" width="8.875" style="2" customWidth="1"/>
    <col min="98" max="98" width="9.625" style="2" customWidth="1"/>
    <col min="99" max="99" width="8.625" style="2" customWidth="1"/>
    <col min="100" max="100" width="9.125" style="2" customWidth="1"/>
    <col min="101" max="101" width="8.875" style="2" customWidth="1"/>
    <col min="102" max="102" width="10.25" style="2" customWidth="1"/>
    <col min="103" max="103" width="9.875" style="2" customWidth="1"/>
    <col min="104" max="104" width="8.75" style="2" customWidth="1"/>
    <col min="105" max="105" width="8.5" style="2" customWidth="1"/>
    <col min="106" max="106" width="7.5" style="2" customWidth="1"/>
    <col min="107" max="108" width="7.875" style="2" customWidth="1"/>
    <col min="109" max="109" width="7.75" style="2" customWidth="1"/>
    <col min="110" max="110" width="9.625" style="2" customWidth="1"/>
    <col min="111" max="111" width="8.875" style="2" customWidth="1"/>
    <col min="112" max="112" width="7.875" style="2" customWidth="1"/>
    <col min="113" max="113" width="8.125" style="2" customWidth="1"/>
    <col min="114" max="115" width="7.5" style="2" customWidth="1"/>
    <col min="116" max="116" width="9.75" style="2" customWidth="1"/>
    <col min="117" max="16384" width="9" style="2"/>
  </cols>
  <sheetData>
    <row r="1" spans="2:117" ht="17.25" customHeight="1">
      <c r="B1" s="99" t="s">
        <v>2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</row>
    <row r="2" spans="2:117" ht="25.5" customHeight="1">
      <c r="B2" s="100" t="s">
        <v>19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17"/>
      <c r="DC2" s="17"/>
      <c r="DD2" s="17"/>
      <c r="DE2" s="17"/>
      <c r="DF2" s="17"/>
      <c r="DG2" s="17"/>
      <c r="DH2" s="17"/>
      <c r="DI2" s="17"/>
      <c r="DJ2" s="17"/>
      <c r="DK2" s="17"/>
    </row>
    <row r="3" spans="2:117" ht="12.75" customHeight="1">
      <c r="C3" s="3"/>
      <c r="D3" s="3"/>
      <c r="E3" s="3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01" t="s">
        <v>6</v>
      </c>
      <c r="AK3" s="101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</row>
    <row r="4" spans="2:117" ht="16.5" customHeight="1">
      <c r="B4" s="107" t="s">
        <v>4</v>
      </c>
      <c r="C4" s="102" t="s">
        <v>0</v>
      </c>
      <c r="D4" s="108" t="s">
        <v>20</v>
      </c>
      <c r="E4" s="109"/>
      <c r="F4" s="109"/>
      <c r="G4" s="109"/>
      <c r="H4" s="109"/>
      <c r="I4" s="110"/>
      <c r="J4" s="117" t="s">
        <v>34</v>
      </c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  <c r="BM4" s="118"/>
      <c r="BN4" s="118"/>
      <c r="BO4" s="118"/>
      <c r="BP4" s="118"/>
      <c r="BQ4" s="118"/>
      <c r="BR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8"/>
      <c r="DA4" s="118"/>
      <c r="DB4" s="118"/>
      <c r="DC4" s="118"/>
      <c r="DD4" s="118"/>
      <c r="DE4" s="118"/>
      <c r="DF4" s="118"/>
      <c r="DG4" s="118"/>
      <c r="DH4" s="118"/>
      <c r="DI4" s="118"/>
      <c r="DJ4" s="118"/>
      <c r="DK4" s="118"/>
      <c r="DL4" s="118"/>
      <c r="DM4" s="119"/>
    </row>
    <row r="5" spans="2:117" ht="16.5" customHeight="1">
      <c r="B5" s="107"/>
      <c r="C5" s="102"/>
      <c r="D5" s="111"/>
      <c r="E5" s="112"/>
      <c r="F5" s="112"/>
      <c r="G5" s="112"/>
      <c r="H5" s="112"/>
      <c r="I5" s="113"/>
      <c r="J5" s="75" t="s">
        <v>35</v>
      </c>
      <c r="K5" s="76"/>
      <c r="L5" s="76"/>
      <c r="M5" s="77"/>
      <c r="N5" s="103" t="s">
        <v>24</v>
      </c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5"/>
      <c r="AD5" s="75" t="s">
        <v>37</v>
      </c>
      <c r="AE5" s="76"/>
      <c r="AF5" s="76"/>
      <c r="AG5" s="77"/>
      <c r="AH5" s="75" t="s">
        <v>38</v>
      </c>
      <c r="AI5" s="76"/>
      <c r="AJ5" s="76"/>
      <c r="AK5" s="77"/>
      <c r="AL5" s="75" t="s">
        <v>39</v>
      </c>
      <c r="AM5" s="76"/>
      <c r="AN5" s="76"/>
      <c r="AO5" s="77"/>
      <c r="AP5" s="123" t="s">
        <v>33</v>
      </c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5"/>
      <c r="BR5" s="75" t="s">
        <v>42</v>
      </c>
      <c r="BS5" s="76"/>
      <c r="BT5" s="76"/>
      <c r="BU5" s="77"/>
      <c r="BV5" s="75" t="s">
        <v>43</v>
      </c>
      <c r="BW5" s="76"/>
      <c r="BX5" s="76"/>
      <c r="BY5" s="77"/>
      <c r="BZ5" s="86" t="s">
        <v>30</v>
      </c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1" t="s">
        <v>47</v>
      </c>
      <c r="CQ5" s="81"/>
      <c r="CR5" s="81"/>
      <c r="CS5" s="81"/>
      <c r="CT5" s="87" t="s">
        <v>9</v>
      </c>
      <c r="CU5" s="88"/>
      <c r="CV5" s="88"/>
      <c r="CW5" s="89"/>
      <c r="CX5" s="91" t="s">
        <v>18</v>
      </c>
      <c r="CY5" s="92"/>
      <c r="CZ5" s="92"/>
      <c r="DA5" s="93"/>
      <c r="DB5" s="91" t="s">
        <v>7</v>
      </c>
      <c r="DC5" s="92"/>
      <c r="DD5" s="92"/>
      <c r="DE5" s="93"/>
      <c r="DF5" s="91" t="s">
        <v>8</v>
      </c>
      <c r="DG5" s="92"/>
      <c r="DH5" s="92"/>
      <c r="DI5" s="92"/>
      <c r="DJ5" s="92"/>
      <c r="DK5" s="93"/>
      <c r="DL5" s="81" t="s">
        <v>32</v>
      </c>
      <c r="DM5" s="81"/>
    </row>
    <row r="6" spans="2:117" ht="105.75" customHeight="1">
      <c r="B6" s="107"/>
      <c r="C6" s="102"/>
      <c r="D6" s="114"/>
      <c r="E6" s="115"/>
      <c r="F6" s="115"/>
      <c r="G6" s="115"/>
      <c r="H6" s="115"/>
      <c r="I6" s="116"/>
      <c r="J6" s="78"/>
      <c r="K6" s="79"/>
      <c r="L6" s="79"/>
      <c r="M6" s="80"/>
      <c r="N6" s="90" t="s">
        <v>23</v>
      </c>
      <c r="O6" s="83"/>
      <c r="P6" s="83"/>
      <c r="Q6" s="84"/>
      <c r="R6" s="81" t="s">
        <v>22</v>
      </c>
      <c r="S6" s="81"/>
      <c r="T6" s="81"/>
      <c r="U6" s="81"/>
      <c r="V6" s="81" t="s">
        <v>36</v>
      </c>
      <c r="W6" s="81"/>
      <c r="X6" s="81"/>
      <c r="Y6" s="81"/>
      <c r="Z6" s="81" t="s">
        <v>21</v>
      </c>
      <c r="AA6" s="81"/>
      <c r="AB6" s="81"/>
      <c r="AC6" s="81"/>
      <c r="AD6" s="78"/>
      <c r="AE6" s="79"/>
      <c r="AF6" s="79"/>
      <c r="AG6" s="80"/>
      <c r="AH6" s="78"/>
      <c r="AI6" s="79"/>
      <c r="AJ6" s="79"/>
      <c r="AK6" s="80"/>
      <c r="AL6" s="78"/>
      <c r="AM6" s="79"/>
      <c r="AN6" s="79"/>
      <c r="AO6" s="80"/>
      <c r="AP6" s="120" t="s">
        <v>25</v>
      </c>
      <c r="AQ6" s="121"/>
      <c r="AR6" s="121"/>
      <c r="AS6" s="122"/>
      <c r="AT6" s="120" t="s">
        <v>26</v>
      </c>
      <c r="AU6" s="121"/>
      <c r="AV6" s="121"/>
      <c r="AW6" s="122"/>
      <c r="AX6" s="129" t="s">
        <v>27</v>
      </c>
      <c r="AY6" s="130"/>
      <c r="AZ6" s="130"/>
      <c r="BA6" s="131"/>
      <c r="BB6" s="129" t="s">
        <v>28</v>
      </c>
      <c r="BC6" s="130"/>
      <c r="BD6" s="130"/>
      <c r="BE6" s="131"/>
      <c r="BF6" s="85" t="s">
        <v>29</v>
      </c>
      <c r="BG6" s="85"/>
      <c r="BH6" s="85"/>
      <c r="BI6" s="85"/>
      <c r="BJ6" s="85" t="s">
        <v>40</v>
      </c>
      <c r="BK6" s="85"/>
      <c r="BL6" s="85"/>
      <c r="BM6" s="85"/>
      <c r="BN6" s="85" t="s">
        <v>41</v>
      </c>
      <c r="BO6" s="85"/>
      <c r="BP6" s="85"/>
      <c r="BQ6" s="85"/>
      <c r="BR6" s="78"/>
      <c r="BS6" s="79"/>
      <c r="BT6" s="79"/>
      <c r="BU6" s="80"/>
      <c r="BV6" s="78"/>
      <c r="BW6" s="79"/>
      <c r="BX6" s="79"/>
      <c r="BY6" s="80"/>
      <c r="BZ6" s="126" t="s">
        <v>44</v>
      </c>
      <c r="CA6" s="127"/>
      <c r="CB6" s="127"/>
      <c r="CC6" s="128"/>
      <c r="CD6" s="82" t="s">
        <v>45</v>
      </c>
      <c r="CE6" s="83"/>
      <c r="CF6" s="83"/>
      <c r="CG6" s="84"/>
      <c r="CH6" s="90" t="s">
        <v>46</v>
      </c>
      <c r="CI6" s="83"/>
      <c r="CJ6" s="83"/>
      <c r="CK6" s="84"/>
      <c r="CL6" s="90" t="s">
        <v>48</v>
      </c>
      <c r="CM6" s="83"/>
      <c r="CN6" s="83"/>
      <c r="CO6" s="84"/>
      <c r="CP6" s="81"/>
      <c r="CQ6" s="81"/>
      <c r="CR6" s="81"/>
      <c r="CS6" s="81"/>
      <c r="CT6" s="90"/>
      <c r="CU6" s="83"/>
      <c r="CV6" s="83"/>
      <c r="CW6" s="84"/>
      <c r="CX6" s="94"/>
      <c r="CY6" s="95"/>
      <c r="CZ6" s="95"/>
      <c r="DA6" s="96"/>
      <c r="DB6" s="94"/>
      <c r="DC6" s="95"/>
      <c r="DD6" s="95"/>
      <c r="DE6" s="96"/>
      <c r="DF6" s="94"/>
      <c r="DG6" s="95"/>
      <c r="DH6" s="95"/>
      <c r="DI6" s="95"/>
      <c r="DJ6" s="95"/>
      <c r="DK6" s="96"/>
      <c r="DL6" s="81"/>
      <c r="DM6" s="81"/>
    </row>
    <row r="7" spans="2:117" ht="25.5" customHeight="1">
      <c r="B7" s="107"/>
      <c r="C7" s="102"/>
      <c r="D7" s="74" t="s">
        <v>15</v>
      </c>
      <c r="E7" s="74"/>
      <c r="F7" s="74" t="s">
        <v>14</v>
      </c>
      <c r="G7" s="74"/>
      <c r="H7" s="74" t="s">
        <v>5</v>
      </c>
      <c r="I7" s="74"/>
      <c r="J7" s="74" t="s">
        <v>12</v>
      </c>
      <c r="K7" s="74"/>
      <c r="L7" s="74" t="s">
        <v>13</v>
      </c>
      <c r="M7" s="74"/>
      <c r="N7" s="74" t="s">
        <v>12</v>
      </c>
      <c r="O7" s="74"/>
      <c r="P7" s="74" t="s">
        <v>13</v>
      </c>
      <c r="Q7" s="74"/>
      <c r="R7" s="74" t="s">
        <v>12</v>
      </c>
      <c r="S7" s="74"/>
      <c r="T7" s="74" t="s">
        <v>13</v>
      </c>
      <c r="U7" s="74"/>
      <c r="V7" s="74" t="s">
        <v>12</v>
      </c>
      <c r="W7" s="74"/>
      <c r="X7" s="74" t="s">
        <v>13</v>
      </c>
      <c r="Y7" s="74"/>
      <c r="Z7" s="74" t="s">
        <v>12</v>
      </c>
      <c r="AA7" s="74"/>
      <c r="AB7" s="74" t="s">
        <v>13</v>
      </c>
      <c r="AC7" s="74"/>
      <c r="AD7" s="74" t="s">
        <v>12</v>
      </c>
      <c r="AE7" s="74"/>
      <c r="AF7" s="74" t="s">
        <v>13</v>
      </c>
      <c r="AG7" s="74"/>
      <c r="AH7" s="74" t="s">
        <v>12</v>
      </c>
      <c r="AI7" s="74"/>
      <c r="AJ7" s="74" t="s">
        <v>13</v>
      </c>
      <c r="AK7" s="74"/>
      <c r="AL7" s="74" t="s">
        <v>12</v>
      </c>
      <c r="AM7" s="74"/>
      <c r="AN7" s="74" t="s">
        <v>13</v>
      </c>
      <c r="AO7" s="74"/>
      <c r="AP7" s="74" t="s">
        <v>12</v>
      </c>
      <c r="AQ7" s="74"/>
      <c r="AR7" s="74" t="s">
        <v>13</v>
      </c>
      <c r="AS7" s="74"/>
      <c r="AT7" s="74" t="s">
        <v>12</v>
      </c>
      <c r="AU7" s="74"/>
      <c r="AV7" s="74" t="s">
        <v>13</v>
      </c>
      <c r="AW7" s="74"/>
      <c r="AX7" s="74" t="s">
        <v>12</v>
      </c>
      <c r="AY7" s="74"/>
      <c r="AZ7" s="74" t="s">
        <v>13</v>
      </c>
      <c r="BA7" s="74"/>
      <c r="BB7" s="74" t="s">
        <v>12</v>
      </c>
      <c r="BC7" s="74"/>
      <c r="BD7" s="74" t="s">
        <v>13</v>
      </c>
      <c r="BE7" s="74"/>
      <c r="BF7" s="74" t="s">
        <v>12</v>
      </c>
      <c r="BG7" s="74"/>
      <c r="BH7" s="74" t="s">
        <v>13</v>
      </c>
      <c r="BI7" s="74"/>
      <c r="BJ7" s="74" t="s">
        <v>12</v>
      </c>
      <c r="BK7" s="74"/>
      <c r="BL7" s="74" t="s">
        <v>13</v>
      </c>
      <c r="BM7" s="74"/>
      <c r="BN7" s="74" t="s">
        <v>12</v>
      </c>
      <c r="BO7" s="74"/>
      <c r="BP7" s="74" t="s">
        <v>13</v>
      </c>
      <c r="BQ7" s="74"/>
      <c r="BR7" s="74" t="s">
        <v>12</v>
      </c>
      <c r="BS7" s="74"/>
      <c r="BT7" s="74" t="s">
        <v>13</v>
      </c>
      <c r="BU7" s="74"/>
      <c r="BV7" s="74" t="s">
        <v>12</v>
      </c>
      <c r="BW7" s="74"/>
      <c r="BX7" s="74" t="s">
        <v>13</v>
      </c>
      <c r="BY7" s="74"/>
      <c r="BZ7" s="74" t="s">
        <v>12</v>
      </c>
      <c r="CA7" s="74"/>
      <c r="CB7" s="74" t="s">
        <v>13</v>
      </c>
      <c r="CC7" s="74"/>
      <c r="CD7" s="74" t="s">
        <v>12</v>
      </c>
      <c r="CE7" s="74"/>
      <c r="CF7" s="74" t="s">
        <v>13</v>
      </c>
      <c r="CG7" s="74"/>
      <c r="CH7" s="74" t="s">
        <v>12</v>
      </c>
      <c r="CI7" s="74"/>
      <c r="CJ7" s="74" t="s">
        <v>13</v>
      </c>
      <c r="CK7" s="74"/>
      <c r="CL7" s="74" t="s">
        <v>12</v>
      </c>
      <c r="CM7" s="74"/>
      <c r="CN7" s="74" t="s">
        <v>13</v>
      </c>
      <c r="CO7" s="74"/>
      <c r="CP7" s="74" t="s">
        <v>12</v>
      </c>
      <c r="CQ7" s="74"/>
      <c r="CR7" s="74" t="s">
        <v>13</v>
      </c>
      <c r="CS7" s="74"/>
      <c r="CT7" s="74" t="s">
        <v>12</v>
      </c>
      <c r="CU7" s="74"/>
      <c r="CV7" s="74" t="s">
        <v>13</v>
      </c>
      <c r="CW7" s="74"/>
      <c r="CX7" s="74" t="s">
        <v>12</v>
      </c>
      <c r="CY7" s="74"/>
      <c r="CZ7" s="74" t="s">
        <v>13</v>
      </c>
      <c r="DA7" s="74"/>
      <c r="DB7" s="74" t="s">
        <v>12</v>
      </c>
      <c r="DC7" s="74"/>
      <c r="DD7" s="74" t="s">
        <v>13</v>
      </c>
      <c r="DE7" s="74"/>
      <c r="DF7" s="97" t="s">
        <v>31</v>
      </c>
      <c r="DG7" s="98"/>
      <c r="DH7" s="74" t="s">
        <v>12</v>
      </c>
      <c r="DI7" s="74"/>
      <c r="DJ7" s="74" t="s">
        <v>13</v>
      </c>
      <c r="DK7" s="74"/>
      <c r="DL7" s="74" t="s">
        <v>13</v>
      </c>
      <c r="DM7" s="74"/>
    </row>
    <row r="8" spans="2:117" ht="48" customHeight="1">
      <c r="B8" s="107"/>
      <c r="C8" s="102"/>
      <c r="D8" s="19" t="s">
        <v>3</v>
      </c>
      <c r="E8" s="4" t="s">
        <v>17</v>
      </c>
      <c r="F8" s="19" t="s">
        <v>3</v>
      </c>
      <c r="G8" s="4" t="s">
        <v>16</v>
      </c>
      <c r="H8" s="20" t="s">
        <v>3</v>
      </c>
      <c r="I8" s="6" t="s">
        <v>11</v>
      </c>
      <c r="J8" s="21" t="s">
        <v>3</v>
      </c>
      <c r="K8" s="1" t="s">
        <v>11</v>
      </c>
      <c r="L8" s="22" t="s">
        <v>3</v>
      </c>
      <c r="M8" s="5" t="s">
        <v>11</v>
      </c>
      <c r="N8" s="21" t="s">
        <v>3</v>
      </c>
      <c r="O8" s="1" t="s">
        <v>11</v>
      </c>
      <c r="P8" s="22" t="s">
        <v>3</v>
      </c>
      <c r="Q8" s="5" t="s">
        <v>11</v>
      </c>
      <c r="R8" s="21" t="s">
        <v>3</v>
      </c>
      <c r="S8" s="1" t="s">
        <v>11</v>
      </c>
      <c r="T8" s="22" t="s">
        <v>3</v>
      </c>
      <c r="U8" s="5" t="s">
        <v>11</v>
      </c>
      <c r="V8" s="21" t="s">
        <v>3</v>
      </c>
      <c r="W8" s="1" t="s">
        <v>11</v>
      </c>
      <c r="X8" s="22" t="s">
        <v>3</v>
      </c>
      <c r="Y8" s="5" t="s">
        <v>11</v>
      </c>
      <c r="Z8" s="21" t="s">
        <v>3</v>
      </c>
      <c r="AA8" s="1" t="s">
        <v>11</v>
      </c>
      <c r="AB8" s="22" t="s">
        <v>3</v>
      </c>
      <c r="AC8" s="5" t="s">
        <v>11</v>
      </c>
      <c r="AD8" s="21" t="s">
        <v>3</v>
      </c>
      <c r="AE8" s="1" t="s">
        <v>11</v>
      </c>
      <c r="AF8" s="22" t="s">
        <v>3</v>
      </c>
      <c r="AG8" s="5" t="s">
        <v>11</v>
      </c>
      <c r="AH8" s="21" t="s">
        <v>3</v>
      </c>
      <c r="AI8" s="1" t="s">
        <v>11</v>
      </c>
      <c r="AJ8" s="22" t="s">
        <v>3</v>
      </c>
      <c r="AK8" s="5" t="s">
        <v>17</v>
      </c>
      <c r="AL8" s="21" t="s">
        <v>3</v>
      </c>
      <c r="AM8" s="1" t="s">
        <v>11</v>
      </c>
      <c r="AN8" s="22" t="s">
        <v>3</v>
      </c>
      <c r="AO8" s="5" t="s">
        <v>11</v>
      </c>
      <c r="AP8" s="21" t="s">
        <v>3</v>
      </c>
      <c r="AQ8" s="1" t="s">
        <v>11</v>
      </c>
      <c r="AR8" s="22" t="s">
        <v>3</v>
      </c>
      <c r="AS8" s="5" t="s">
        <v>11</v>
      </c>
      <c r="AT8" s="21" t="s">
        <v>3</v>
      </c>
      <c r="AU8" s="1" t="s">
        <v>11</v>
      </c>
      <c r="AV8" s="22" t="s">
        <v>3</v>
      </c>
      <c r="AW8" s="5" t="s">
        <v>11</v>
      </c>
      <c r="AX8" s="21" t="s">
        <v>3</v>
      </c>
      <c r="AY8" s="1" t="s">
        <v>11</v>
      </c>
      <c r="AZ8" s="22" t="s">
        <v>3</v>
      </c>
      <c r="BA8" s="5" t="s">
        <v>11</v>
      </c>
      <c r="BB8" s="21" t="s">
        <v>3</v>
      </c>
      <c r="BC8" s="1" t="s">
        <v>11</v>
      </c>
      <c r="BD8" s="22" t="s">
        <v>3</v>
      </c>
      <c r="BE8" s="5" t="s">
        <v>11</v>
      </c>
      <c r="BF8" s="21" t="s">
        <v>3</v>
      </c>
      <c r="BG8" s="1" t="s">
        <v>11</v>
      </c>
      <c r="BH8" s="22" t="s">
        <v>3</v>
      </c>
      <c r="BI8" s="5" t="s">
        <v>11</v>
      </c>
      <c r="BJ8" s="21" t="s">
        <v>3</v>
      </c>
      <c r="BK8" s="1" t="s">
        <v>11</v>
      </c>
      <c r="BL8" s="22" t="s">
        <v>3</v>
      </c>
      <c r="BM8" s="5" t="s">
        <v>11</v>
      </c>
      <c r="BN8" s="21" t="s">
        <v>3</v>
      </c>
      <c r="BO8" s="1" t="s">
        <v>11</v>
      </c>
      <c r="BP8" s="22" t="s">
        <v>3</v>
      </c>
      <c r="BQ8" s="5" t="s">
        <v>11</v>
      </c>
      <c r="BR8" s="19" t="s">
        <v>3</v>
      </c>
      <c r="BS8" s="4" t="s">
        <v>10</v>
      </c>
      <c r="BT8" s="22" t="s">
        <v>3</v>
      </c>
      <c r="BU8" s="5" t="s">
        <v>11</v>
      </c>
      <c r="BV8" s="19" t="s">
        <v>3</v>
      </c>
      <c r="BW8" s="4" t="s">
        <v>10</v>
      </c>
      <c r="BX8" s="22" t="s">
        <v>3</v>
      </c>
      <c r="BY8" s="5" t="s">
        <v>11</v>
      </c>
      <c r="BZ8" s="19" t="s">
        <v>3</v>
      </c>
      <c r="CA8" s="4" t="s">
        <v>10</v>
      </c>
      <c r="CB8" s="22" t="s">
        <v>3</v>
      </c>
      <c r="CC8" s="5" t="s">
        <v>11</v>
      </c>
      <c r="CD8" s="19" t="s">
        <v>3</v>
      </c>
      <c r="CE8" s="4" t="s">
        <v>10</v>
      </c>
      <c r="CF8" s="22" t="s">
        <v>3</v>
      </c>
      <c r="CG8" s="5" t="s">
        <v>11</v>
      </c>
      <c r="CH8" s="19" t="s">
        <v>3</v>
      </c>
      <c r="CI8" s="4" t="s">
        <v>10</v>
      </c>
      <c r="CJ8" s="22" t="s">
        <v>3</v>
      </c>
      <c r="CK8" s="5" t="s">
        <v>11</v>
      </c>
      <c r="CL8" s="19" t="s">
        <v>3</v>
      </c>
      <c r="CM8" s="4" t="s">
        <v>10</v>
      </c>
      <c r="CN8" s="22" t="s">
        <v>3</v>
      </c>
      <c r="CO8" s="5" t="s">
        <v>11</v>
      </c>
      <c r="CP8" s="19" t="s">
        <v>3</v>
      </c>
      <c r="CQ8" s="4" t="s">
        <v>10</v>
      </c>
      <c r="CR8" s="22" t="s">
        <v>3</v>
      </c>
      <c r="CS8" s="5" t="s">
        <v>11</v>
      </c>
      <c r="CT8" s="19" t="s">
        <v>3</v>
      </c>
      <c r="CU8" s="4" t="s">
        <v>10</v>
      </c>
      <c r="CV8" s="22" t="s">
        <v>3</v>
      </c>
      <c r="CW8" s="5" t="s">
        <v>11</v>
      </c>
      <c r="CX8" s="19" t="s">
        <v>3</v>
      </c>
      <c r="CY8" s="4" t="s">
        <v>10</v>
      </c>
      <c r="CZ8" s="22" t="s">
        <v>3</v>
      </c>
      <c r="DA8" s="5" t="s">
        <v>11</v>
      </c>
      <c r="DB8" s="19" t="s">
        <v>3</v>
      </c>
      <c r="DC8" s="4" t="s">
        <v>10</v>
      </c>
      <c r="DD8" s="22" t="s">
        <v>3</v>
      </c>
      <c r="DE8" s="5" t="s">
        <v>11</v>
      </c>
      <c r="DF8" s="19" t="s">
        <v>3</v>
      </c>
      <c r="DG8" s="4" t="s">
        <v>10</v>
      </c>
      <c r="DH8" s="19" t="s">
        <v>3</v>
      </c>
      <c r="DI8" s="4" t="s">
        <v>10</v>
      </c>
      <c r="DJ8" s="22" t="s">
        <v>3</v>
      </c>
      <c r="DK8" s="5" t="s">
        <v>11</v>
      </c>
      <c r="DL8" s="19" t="s">
        <v>3</v>
      </c>
      <c r="DM8" s="4" t="s">
        <v>10</v>
      </c>
    </row>
    <row r="9" spans="2:117" ht="15" customHeight="1">
      <c r="B9" s="23"/>
      <c r="C9" s="24">
        <v>1</v>
      </c>
      <c r="D9" s="24">
        <v>2</v>
      </c>
      <c r="E9" s="24">
        <v>3</v>
      </c>
      <c r="F9" s="24">
        <v>4</v>
      </c>
      <c r="G9" s="24">
        <v>5</v>
      </c>
      <c r="H9" s="24">
        <v>6</v>
      </c>
      <c r="I9" s="24">
        <v>7</v>
      </c>
      <c r="J9" s="24">
        <v>8</v>
      </c>
      <c r="K9" s="24">
        <v>9</v>
      </c>
      <c r="L9" s="24">
        <v>10</v>
      </c>
      <c r="M9" s="24">
        <v>11</v>
      </c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>
        <v>12</v>
      </c>
      <c r="AE9" s="24">
        <v>13</v>
      </c>
      <c r="AF9" s="24">
        <v>14</v>
      </c>
      <c r="AG9" s="24">
        <v>15</v>
      </c>
      <c r="AH9" s="24">
        <v>16</v>
      </c>
      <c r="AI9" s="24">
        <v>17</v>
      </c>
      <c r="AJ9" s="24">
        <v>18</v>
      </c>
      <c r="AK9" s="24">
        <v>19</v>
      </c>
      <c r="AL9" s="24">
        <v>20</v>
      </c>
      <c r="AM9" s="24">
        <v>21</v>
      </c>
      <c r="AN9" s="24">
        <v>22</v>
      </c>
      <c r="AO9" s="24">
        <v>23</v>
      </c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>
        <v>24</v>
      </c>
      <c r="BS9" s="24">
        <v>25</v>
      </c>
      <c r="BT9" s="24">
        <v>26</v>
      </c>
      <c r="BU9" s="24">
        <v>27</v>
      </c>
      <c r="BV9" s="24">
        <v>28</v>
      </c>
      <c r="BW9" s="24">
        <v>29</v>
      </c>
      <c r="BX9" s="24">
        <v>30</v>
      </c>
      <c r="BY9" s="24">
        <v>31</v>
      </c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>
        <v>32</v>
      </c>
      <c r="CQ9" s="24">
        <v>33</v>
      </c>
      <c r="CR9" s="24">
        <v>34</v>
      </c>
      <c r="CS9" s="24">
        <v>35</v>
      </c>
      <c r="CT9" s="24">
        <v>36</v>
      </c>
      <c r="CU9" s="24">
        <v>37</v>
      </c>
      <c r="CV9" s="24">
        <v>38</v>
      </c>
      <c r="CW9" s="24">
        <v>39</v>
      </c>
      <c r="CX9" s="24">
        <v>40</v>
      </c>
      <c r="CY9" s="24">
        <v>41</v>
      </c>
      <c r="CZ9" s="24">
        <v>42</v>
      </c>
      <c r="DA9" s="24">
        <v>43</v>
      </c>
      <c r="DB9" s="24">
        <v>44</v>
      </c>
      <c r="DC9" s="24">
        <v>45</v>
      </c>
      <c r="DD9" s="24">
        <v>46</v>
      </c>
      <c r="DE9" s="24">
        <v>47</v>
      </c>
      <c r="DF9" s="32"/>
      <c r="DG9" s="32"/>
      <c r="DH9" s="24">
        <v>48</v>
      </c>
      <c r="DI9" s="24">
        <v>49</v>
      </c>
      <c r="DJ9" s="24">
        <v>50</v>
      </c>
      <c r="DK9" s="24">
        <v>51</v>
      </c>
      <c r="DL9" s="24">
        <v>52</v>
      </c>
      <c r="DM9" s="24">
        <v>53</v>
      </c>
    </row>
    <row r="10" spans="2:117" s="27" customFormat="1" ht="21" customHeight="1">
      <c r="B10" s="16">
        <v>1</v>
      </c>
      <c r="C10" s="14"/>
      <c r="D10" s="25">
        <f t="shared" ref="D10:D20" si="0">F10+H10-DL10</f>
        <v>0</v>
      </c>
      <c r="E10" s="25">
        <f t="shared" ref="E10:E20" si="1">G10+I10-DM10</f>
        <v>0</v>
      </c>
      <c r="F10" s="11">
        <f t="shared" ref="F10:G20" si="2">J10+AD10+AH10+AL10+BR10+BV10+CP10+CT10+CX10+DB10+DH10</f>
        <v>0</v>
      </c>
      <c r="G10" s="11">
        <f t="shared" si="2"/>
        <v>0</v>
      </c>
      <c r="H10" s="11">
        <f t="shared" ref="H10:H20" si="3">L10+AF10+AJ10+AN10+BT10+BX10+CR10+CV10+CZ10+DD10+DJ10</f>
        <v>0</v>
      </c>
      <c r="I10" s="11">
        <f t="shared" ref="I10:I20" si="4">M10+AG10+AK10+AO10+BU10+BY10+CS10+CW10+DA10+DE10+DK10</f>
        <v>0</v>
      </c>
      <c r="J10" s="30"/>
      <c r="K10" s="30"/>
      <c r="L10" s="30"/>
      <c r="M10" s="30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>
        <f>DH10+DJ10-DL10</f>
        <v>0</v>
      </c>
      <c r="DG10" s="12">
        <f>DI10+DK10-DM10</f>
        <v>0</v>
      </c>
      <c r="DH10" s="12"/>
      <c r="DI10" s="12"/>
      <c r="DJ10" s="12"/>
      <c r="DK10" s="12"/>
      <c r="DL10" s="26"/>
      <c r="DM10" s="26"/>
    </row>
    <row r="11" spans="2:117" s="27" customFormat="1" ht="21.75" customHeight="1">
      <c r="B11" s="16">
        <v>2</v>
      </c>
      <c r="C11" s="15"/>
      <c r="D11" s="25">
        <f t="shared" si="0"/>
        <v>0</v>
      </c>
      <c r="E11" s="25">
        <f t="shared" si="1"/>
        <v>0</v>
      </c>
      <c r="F11" s="11">
        <f t="shared" si="2"/>
        <v>0</v>
      </c>
      <c r="G11" s="11">
        <f t="shared" si="2"/>
        <v>0</v>
      </c>
      <c r="H11" s="11">
        <f t="shared" si="3"/>
        <v>0</v>
      </c>
      <c r="I11" s="11">
        <f t="shared" si="4"/>
        <v>0</v>
      </c>
      <c r="J11" s="30"/>
      <c r="K11" s="30"/>
      <c r="L11" s="30"/>
      <c r="M11" s="30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>
        <f t="shared" ref="DF11:DF20" si="5">DH11+DJ11-DL11</f>
        <v>0</v>
      </c>
      <c r="DG11" s="12">
        <f t="shared" ref="DG11:DG20" si="6">DI11+DK11-DM11</f>
        <v>0</v>
      </c>
      <c r="DH11" s="12"/>
      <c r="DI11" s="12"/>
      <c r="DJ11" s="12"/>
      <c r="DK11" s="12"/>
      <c r="DL11" s="26"/>
      <c r="DM11" s="26"/>
    </row>
    <row r="12" spans="2:117" s="27" customFormat="1" ht="20.25" customHeight="1">
      <c r="B12" s="16">
        <v>3</v>
      </c>
      <c r="C12" s="15"/>
      <c r="D12" s="25">
        <f t="shared" si="0"/>
        <v>0</v>
      </c>
      <c r="E12" s="25">
        <f t="shared" si="1"/>
        <v>0</v>
      </c>
      <c r="F12" s="11">
        <f t="shared" si="2"/>
        <v>0</v>
      </c>
      <c r="G12" s="11">
        <f t="shared" si="2"/>
        <v>0</v>
      </c>
      <c r="H12" s="11">
        <f t="shared" si="3"/>
        <v>0</v>
      </c>
      <c r="I12" s="11">
        <f t="shared" si="4"/>
        <v>0</v>
      </c>
      <c r="J12" s="30"/>
      <c r="K12" s="30"/>
      <c r="L12" s="30"/>
      <c r="M12" s="30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>
        <f t="shared" si="5"/>
        <v>0</v>
      </c>
      <c r="DG12" s="12">
        <f t="shared" si="6"/>
        <v>0</v>
      </c>
      <c r="DH12" s="12"/>
      <c r="DI12" s="12"/>
      <c r="DJ12" s="12"/>
      <c r="DK12" s="12"/>
      <c r="DL12" s="26"/>
      <c r="DM12" s="26"/>
    </row>
    <row r="13" spans="2:117" s="27" customFormat="1" ht="21" customHeight="1">
      <c r="B13" s="16">
        <v>4</v>
      </c>
      <c r="C13" s="15"/>
      <c r="D13" s="25">
        <f t="shared" si="0"/>
        <v>0</v>
      </c>
      <c r="E13" s="25">
        <f t="shared" si="1"/>
        <v>0</v>
      </c>
      <c r="F13" s="11">
        <f t="shared" si="2"/>
        <v>0</v>
      </c>
      <c r="G13" s="11">
        <f t="shared" si="2"/>
        <v>0</v>
      </c>
      <c r="H13" s="11">
        <f t="shared" si="3"/>
        <v>0</v>
      </c>
      <c r="I13" s="11">
        <f t="shared" si="4"/>
        <v>0</v>
      </c>
      <c r="J13" s="30"/>
      <c r="K13" s="30"/>
      <c r="L13" s="30"/>
      <c r="M13" s="30"/>
      <c r="N13" s="12"/>
      <c r="O13" s="12"/>
      <c r="P13" s="12"/>
      <c r="Q13" s="12"/>
      <c r="R13" s="12"/>
      <c r="S13" s="12"/>
      <c r="T13" s="12"/>
      <c r="U13" s="12"/>
      <c r="V13" s="29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>
        <f t="shared" si="5"/>
        <v>0</v>
      </c>
      <c r="DG13" s="12">
        <f t="shared" si="6"/>
        <v>0</v>
      </c>
      <c r="DH13" s="12"/>
      <c r="DI13" s="12"/>
      <c r="DJ13" s="12"/>
      <c r="DK13" s="12"/>
      <c r="DL13" s="26"/>
      <c r="DM13" s="26"/>
    </row>
    <row r="14" spans="2:117" s="27" customFormat="1" ht="20.25" customHeight="1">
      <c r="B14" s="16">
        <v>5</v>
      </c>
      <c r="C14" s="15"/>
      <c r="D14" s="25">
        <f t="shared" si="0"/>
        <v>0</v>
      </c>
      <c r="E14" s="25">
        <f t="shared" si="1"/>
        <v>0</v>
      </c>
      <c r="F14" s="11">
        <f t="shared" si="2"/>
        <v>0</v>
      </c>
      <c r="G14" s="11">
        <f t="shared" si="2"/>
        <v>0</v>
      </c>
      <c r="H14" s="11">
        <f t="shared" si="3"/>
        <v>0</v>
      </c>
      <c r="I14" s="11">
        <f t="shared" si="4"/>
        <v>0</v>
      </c>
      <c r="J14" s="30"/>
      <c r="K14" s="30"/>
      <c r="L14" s="30"/>
      <c r="M14" s="30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>
        <f t="shared" si="5"/>
        <v>0</v>
      </c>
      <c r="DG14" s="12">
        <f t="shared" si="6"/>
        <v>0</v>
      </c>
      <c r="DH14" s="12"/>
      <c r="DI14" s="12"/>
      <c r="DJ14" s="12"/>
      <c r="DK14" s="12"/>
      <c r="DL14" s="26"/>
      <c r="DM14" s="26"/>
    </row>
    <row r="15" spans="2:117" s="27" customFormat="1" ht="18" customHeight="1">
      <c r="B15" s="16">
        <v>6</v>
      </c>
      <c r="C15" s="15"/>
      <c r="D15" s="25">
        <f t="shared" si="0"/>
        <v>0</v>
      </c>
      <c r="E15" s="25">
        <f t="shared" si="1"/>
        <v>0</v>
      </c>
      <c r="F15" s="11">
        <f t="shared" si="2"/>
        <v>0</v>
      </c>
      <c r="G15" s="11">
        <f t="shared" si="2"/>
        <v>0</v>
      </c>
      <c r="H15" s="11">
        <f t="shared" si="3"/>
        <v>0</v>
      </c>
      <c r="I15" s="11">
        <f t="shared" si="4"/>
        <v>0</v>
      </c>
      <c r="J15" s="30"/>
      <c r="K15" s="30"/>
      <c r="L15" s="30"/>
      <c r="M15" s="30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>
        <f t="shared" si="5"/>
        <v>0</v>
      </c>
      <c r="DG15" s="12">
        <f t="shared" si="6"/>
        <v>0</v>
      </c>
      <c r="DH15" s="12"/>
      <c r="DI15" s="12"/>
      <c r="DJ15" s="12"/>
      <c r="DK15" s="12"/>
      <c r="DL15" s="26"/>
      <c r="DM15" s="26"/>
    </row>
    <row r="16" spans="2:117" s="27" customFormat="1" ht="18" customHeight="1">
      <c r="B16" s="16">
        <v>7</v>
      </c>
      <c r="C16" s="15"/>
      <c r="D16" s="25">
        <f t="shared" si="0"/>
        <v>0</v>
      </c>
      <c r="E16" s="25">
        <f t="shared" si="1"/>
        <v>0</v>
      </c>
      <c r="F16" s="11">
        <f t="shared" si="2"/>
        <v>0</v>
      </c>
      <c r="G16" s="11">
        <f t="shared" si="2"/>
        <v>0</v>
      </c>
      <c r="H16" s="11">
        <f t="shared" si="3"/>
        <v>0</v>
      </c>
      <c r="I16" s="11">
        <f t="shared" si="4"/>
        <v>0</v>
      </c>
      <c r="J16" s="31"/>
      <c r="K16" s="31"/>
      <c r="L16" s="31"/>
      <c r="M16" s="31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2">
        <f t="shared" si="5"/>
        <v>0</v>
      </c>
      <c r="DG16" s="12">
        <f t="shared" si="6"/>
        <v>0</v>
      </c>
      <c r="DH16" s="13"/>
      <c r="DI16" s="13"/>
      <c r="DJ16" s="13"/>
      <c r="DK16" s="13"/>
      <c r="DL16" s="28"/>
      <c r="DM16" s="28"/>
    </row>
    <row r="17" spans="1:117" s="27" customFormat="1" ht="18" customHeight="1">
      <c r="B17" s="16">
        <v>8</v>
      </c>
      <c r="C17" s="15"/>
      <c r="D17" s="25">
        <f t="shared" si="0"/>
        <v>0</v>
      </c>
      <c r="E17" s="25">
        <f t="shared" si="1"/>
        <v>0</v>
      </c>
      <c r="F17" s="11">
        <f t="shared" si="2"/>
        <v>0</v>
      </c>
      <c r="G17" s="11">
        <f t="shared" si="2"/>
        <v>0</v>
      </c>
      <c r="H17" s="11">
        <f t="shared" si="3"/>
        <v>0</v>
      </c>
      <c r="I17" s="11">
        <f t="shared" si="4"/>
        <v>0</v>
      </c>
      <c r="J17" s="31"/>
      <c r="K17" s="31"/>
      <c r="L17" s="31"/>
      <c r="M17" s="31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2">
        <f t="shared" si="5"/>
        <v>0</v>
      </c>
      <c r="DG17" s="12">
        <f t="shared" si="6"/>
        <v>0</v>
      </c>
      <c r="DH17" s="13"/>
      <c r="DI17" s="13"/>
      <c r="DJ17" s="13"/>
      <c r="DK17" s="13"/>
      <c r="DL17" s="26"/>
      <c r="DM17" s="26"/>
    </row>
    <row r="18" spans="1:117" s="27" customFormat="1" ht="21.75" customHeight="1">
      <c r="B18" s="16">
        <v>9</v>
      </c>
      <c r="C18" s="15"/>
      <c r="D18" s="25">
        <f t="shared" si="0"/>
        <v>0</v>
      </c>
      <c r="E18" s="25">
        <f t="shared" si="1"/>
        <v>0</v>
      </c>
      <c r="F18" s="11">
        <f t="shared" si="2"/>
        <v>0</v>
      </c>
      <c r="G18" s="11">
        <f t="shared" si="2"/>
        <v>0</v>
      </c>
      <c r="H18" s="11">
        <f t="shared" si="3"/>
        <v>0</v>
      </c>
      <c r="I18" s="11">
        <f t="shared" si="4"/>
        <v>0</v>
      </c>
      <c r="J18" s="31"/>
      <c r="K18" s="31"/>
      <c r="L18" s="31"/>
      <c r="M18" s="31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2">
        <f t="shared" si="5"/>
        <v>0</v>
      </c>
      <c r="DG18" s="12">
        <f t="shared" si="6"/>
        <v>0</v>
      </c>
      <c r="DH18" s="13"/>
      <c r="DI18" s="13"/>
      <c r="DJ18" s="13"/>
      <c r="DK18" s="13"/>
      <c r="DL18" s="26"/>
      <c r="DM18" s="26"/>
    </row>
    <row r="19" spans="1:117" s="27" customFormat="1" ht="20.25" customHeight="1">
      <c r="B19" s="16">
        <v>10</v>
      </c>
      <c r="C19" s="15"/>
      <c r="D19" s="25">
        <f t="shared" si="0"/>
        <v>0</v>
      </c>
      <c r="E19" s="25">
        <f t="shared" si="1"/>
        <v>0</v>
      </c>
      <c r="F19" s="11">
        <f t="shared" si="2"/>
        <v>0</v>
      </c>
      <c r="G19" s="11">
        <f t="shared" si="2"/>
        <v>0</v>
      </c>
      <c r="H19" s="11">
        <f t="shared" si="3"/>
        <v>0</v>
      </c>
      <c r="I19" s="11">
        <f t="shared" si="4"/>
        <v>0</v>
      </c>
      <c r="J19" s="31"/>
      <c r="K19" s="31"/>
      <c r="L19" s="31"/>
      <c r="M19" s="31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2">
        <f t="shared" si="5"/>
        <v>0</v>
      </c>
      <c r="DG19" s="12">
        <f t="shared" si="6"/>
        <v>0</v>
      </c>
      <c r="DH19" s="13"/>
      <c r="DI19" s="13"/>
      <c r="DJ19" s="13"/>
      <c r="DK19" s="13"/>
      <c r="DL19" s="26"/>
      <c r="DM19" s="26"/>
    </row>
    <row r="20" spans="1:117" s="27" customFormat="1" ht="21.75" customHeight="1">
      <c r="B20" s="23">
        <v>11</v>
      </c>
      <c r="C20" s="10"/>
      <c r="D20" s="25">
        <f t="shared" si="0"/>
        <v>0</v>
      </c>
      <c r="E20" s="25">
        <f t="shared" si="1"/>
        <v>0</v>
      </c>
      <c r="F20" s="11">
        <f t="shared" si="2"/>
        <v>0</v>
      </c>
      <c r="G20" s="11">
        <f t="shared" si="2"/>
        <v>0</v>
      </c>
      <c r="H20" s="11">
        <f t="shared" si="3"/>
        <v>0</v>
      </c>
      <c r="I20" s="11">
        <f t="shared" si="4"/>
        <v>0</v>
      </c>
      <c r="J20" s="31"/>
      <c r="K20" s="31"/>
      <c r="L20" s="31"/>
      <c r="M20" s="31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2">
        <f t="shared" si="5"/>
        <v>0</v>
      </c>
      <c r="DG20" s="12">
        <f t="shared" si="6"/>
        <v>0</v>
      </c>
      <c r="DH20" s="13"/>
      <c r="DI20" s="13"/>
      <c r="DJ20" s="13"/>
      <c r="DK20" s="13"/>
      <c r="DL20" s="26"/>
      <c r="DM20" s="26"/>
    </row>
    <row r="21" spans="1:117" s="7" customFormat="1" ht="24.75" customHeight="1">
      <c r="B21" s="106" t="s">
        <v>1</v>
      </c>
      <c r="C21" s="106"/>
      <c r="D21" s="9">
        <f t="shared" ref="D21:CQ21" si="7">SUM(D10:D20)</f>
        <v>0</v>
      </c>
      <c r="E21" s="9">
        <f t="shared" si="7"/>
        <v>0</v>
      </c>
      <c r="F21" s="9">
        <f t="shared" si="7"/>
        <v>0</v>
      </c>
      <c r="G21" s="9">
        <f t="shared" si="7"/>
        <v>0</v>
      </c>
      <c r="H21" s="9">
        <f t="shared" si="7"/>
        <v>0</v>
      </c>
      <c r="I21" s="9">
        <f t="shared" si="7"/>
        <v>0</v>
      </c>
      <c r="J21" s="9">
        <f t="shared" si="7"/>
        <v>0</v>
      </c>
      <c r="K21" s="9">
        <f t="shared" si="7"/>
        <v>0</v>
      </c>
      <c r="L21" s="9">
        <f t="shared" si="7"/>
        <v>0</v>
      </c>
      <c r="M21" s="9">
        <f t="shared" si="7"/>
        <v>0</v>
      </c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>
        <f t="shared" si="7"/>
        <v>0</v>
      </c>
      <c r="AE21" s="9">
        <f t="shared" si="7"/>
        <v>0</v>
      </c>
      <c r="AF21" s="9">
        <f t="shared" si="7"/>
        <v>0</v>
      </c>
      <c r="AG21" s="9">
        <f t="shared" si="7"/>
        <v>0</v>
      </c>
      <c r="AH21" s="9">
        <f t="shared" si="7"/>
        <v>0</v>
      </c>
      <c r="AI21" s="9">
        <f t="shared" si="7"/>
        <v>0</v>
      </c>
      <c r="AJ21" s="9">
        <f t="shared" si="7"/>
        <v>0</v>
      </c>
      <c r="AK21" s="9">
        <f t="shared" si="7"/>
        <v>0</v>
      </c>
      <c r="AL21" s="9">
        <f t="shared" si="7"/>
        <v>0</v>
      </c>
      <c r="AM21" s="9">
        <f t="shared" si="7"/>
        <v>0</v>
      </c>
      <c r="AN21" s="9">
        <f t="shared" si="7"/>
        <v>0</v>
      </c>
      <c r="AO21" s="9">
        <f t="shared" si="7"/>
        <v>0</v>
      </c>
      <c r="AP21" s="9">
        <f t="shared" si="7"/>
        <v>0</v>
      </c>
      <c r="AQ21" s="9">
        <f t="shared" si="7"/>
        <v>0</v>
      </c>
      <c r="AR21" s="9">
        <f t="shared" si="7"/>
        <v>0</v>
      </c>
      <c r="AS21" s="9">
        <f t="shared" si="7"/>
        <v>0</v>
      </c>
      <c r="AT21" s="9">
        <f t="shared" si="7"/>
        <v>0</v>
      </c>
      <c r="AU21" s="9">
        <f t="shared" si="7"/>
        <v>0</v>
      </c>
      <c r="AV21" s="9">
        <f t="shared" si="7"/>
        <v>0</v>
      </c>
      <c r="AW21" s="9">
        <f t="shared" si="7"/>
        <v>0</v>
      </c>
      <c r="AX21" s="9">
        <f t="shared" si="7"/>
        <v>0</v>
      </c>
      <c r="AY21" s="9">
        <f t="shared" si="7"/>
        <v>0</v>
      </c>
      <c r="AZ21" s="9">
        <f t="shared" si="7"/>
        <v>0</v>
      </c>
      <c r="BA21" s="9">
        <f t="shared" si="7"/>
        <v>0</v>
      </c>
      <c r="BB21" s="9">
        <f t="shared" si="7"/>
        <v>0</v>
      </c>
      <c r="BC21" s="9">
        <f t="shared" si="7"/>
        <v>0</v>
      </c>
      <c r="BD21" s="9">
        <f t="shared" si="7"/>
        <v>0</v>
      </c>
      <c r="BE21" s="9">
        <f t="shared" si="7"/>
        <v>0</v>
      </c>
      <c r="BF21" s="9">
        <f t="shared" si="7"/>
        <v>0</v>
      </c>
      <c r="BG21" s="9">
        <f t="shared" si="7"/>
        <v>0</v>
      </c>
      <c r="BH21" s="9">
        <f t="shared" si="7"/>
        <v>0</v>
      </c>
      <c r="BI21" s="9">
        <f t="shared" si="7"/>
        <v>0</v>
      </c>
      <c r="BJ21" s="9">
        <f t="shared" si="7"/>
        <v>0</v>
      </c>
      <c r="BK21" s="9">
        <f t="shared" si="7"/>
        <v>0</v>
      </c>
      <c r="BL21" s="9">
        <f t="shared" si="7"/>
        <v>0</v>
      </c>
      <c r="BM21" s="9">
        <f t="shared" si="7"/>
        <v>0</v>
      </c>
      <c r="BN21" s="9">
        <f t="shared" si="7"/>
        <v>0</v>
      </c>
      <c r="BO21" s="9">
        <f t="shared" si="7"/>
        <v>0</v>
      </c>
      <c r="BP21" s="9">
        <f t="shared" si="7"/>
        <v>0</v>
      </c>
      <c r="BQ21" s="9">
        <f t="shared" si="7"/>
        <v>0</v>
      </c>
      <c r="BR21" s="9">
        <f t="shared" si="7"/>
        <v>0</v>
      </c>
      <c r="BS21" s="9">
        <f t="shared" si="7"/>
        <v>0</v>
      </c>
      <c r="BT21" s="9">
        <f t="shared" si="7"/>
        <v>0</v>
      </c>
      <c r="BU21" s="9">
        <f t="shared" si="7"/>
        <v>0</v>
      </c>
      <c r="BV21" s="9">
        <f t="shared" si="7"/>
        <v>0</v>
      </c>
      <c r="BW21" s="9">
        <f t="shared" si="7"/>
        <v>0</v>
      </c>
      <c r="BX21" s="9">
        <f t="shared" si="7"/>
        <v>0</v>
      </c>
      <c r="BY21" s="9">
        <f t="shared" si="7"/>
        <v>0</v>
      </c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>
        <f t="shared" si="7"/>
        <v>0</v>
      </c>
      <c r="CQ21" s="9">
        <f t="shared" si="7"/>
        <v>0</v>
      </c>
      <c r="CR21" s="9">
        <f t="shared" ref="CR21:DK21" si="8">SUM(CR10:CR20)</f>
        <v>0</v>
      </c>
      <c r="CS21" s="9">
        <f t="shared" si="8"/>
        <v>0</v>
      </c>
      <c r="CT21" s="9">
        <f t="shared" si="8"/>
        <v>0</v>
      </c>
      <c r="CU21" s="9">
        <f t="shared" si="8"/>
        <v>0</v>
      </c>
      <c r="CV21" s="9">
        <f t="shared" si="8"/>
        <v>0</v>
      </c>
      <c r="CW21" s="9">
        <f t="shared" si="8"/>
        <v>0</v>
      </c>
      <c r="CX21" s="9">
        <f t="shared" si="8"/>
        <v>0</v>
      </c>
      <c r="CY21" s="9">
        <f t="shared" si="8"/>
        <v>0</v>
      </c>
      <c r="CZ21" s="9">
        <f t="shared" si="8"/>
        <v>0</v>
      </c>
      <c r="DA21" s="9">
        <f t="shared" si="8"/>
        <v>0</v>
      </c>
      <c r="DB21" s="9">
        <f t="shared" si="8"/>
        <v>0</v>
      </c>
      <c r="DC21" s="9">
        <f t="shared" si="8"/>
        <v>0</v>
      </c>
      <c r="DD21" s="9">
        <f t="shared" si="8"/>
        <v>0</v>
      </c>
      <c r="DE21" s="9">
        <f t="shared" si="8"/>
        <v>0</v>
      </c>
      <c r="DF21" s="9">
        <f t="shared" si="8"/>
        <v>0</v>
      </c>
      <c r="DG21" s="9">
        <f t="shared" si="8"/>
        <v>0</v>
      </c>
      <c r="DH21" s="9">
        <f t="shared" si="8"/>
        <v>0</v>
      </c>
      <c r="DI21" s="9">
        <f t="shared" si="8"/>
        <v>0</v>
      </c>
      <c r="DJ21" s="9">
        <f t="shared" si="8"/>
        <v>0</v>
      </c>
      <c r="DK21" s="9">
        <f t="shared" si="8"/>
        <v>0</v>
      </c>
      <c r="DL21" s="9">
        <f>SUM(DL10:DL20)</f>
        <v>0</v>
      </c>
      <c r="DM21" s="9">
        <f>SUM(DM10:DM20)</f>
        <v>0</v>
      </c>
    </row>
    <row r="22" spans="1:117" ht="16.5" customHeight="1">
      <c r="A22" s="7"/>
    </row>
    <row r="23" spans="1:117" ht="16.5" customHeight="1">
      <c r="A23" s="7"/>
    </row>
    <row r="24" spans="1:117" ht="16.5" customHeight="1">
      <c r="A24" s="7"/>
    </row>
    <row r="25" spans="1:117" ht="16.5" customHeight="1">
      <c r="A25" s="7"/>
    </row>
    <row r="26" spans="1:117" ht="16.5" customHeight="1">
      <c r="A26" s="7"/>
    </row>
    <row r="27" spans="1:117" ht="16.5" customHeight="1">
      <c r="A27" s="7"/>
    </row>
    <row r="28" spans="1:117" ht="16.5" customHeight="1">
      <c r="A28" s="7"/>
    </row>
    <row r="29" spans="1:117" ht="16.5" customHeight="1">
      <c r="A29" s="7"/>
    </row>
    <row r="30" spans="1:117" ht="16.5" customHeight="1">
      <c r="A30" s="7"/>
    </row>
    <row r="31" spans="1:117" ht="16.5" customHeight="1">
      <c r="A31" s="7"/>
    </row>
    <row r="32" spans="1:117" ht="16.5" customHeight="1">
      <c r="A32" s="7"/>
    </row>
    <row r="33" spans="1:1" ht="16.5" customHeight="1">
      <c r="A33" s="7"/>
    </row>
    <row r="34" spans="1:1" ht="16.5" customHeight="1">
      <c r="A34" s="7"/>
    </row>
    <row r="35" spans="1:1" ht="16.5" customHeight="1">
      <c r="A35" s="7"/>
    </row>
    <row r="36" spans="1:1" ht="16.5" customHeight="1">
      <c r="A36" s="7"/>
    </row>
    <row r="37" spans="1:1" ht="16.5" customHeight="1">
      <c r="A37" s="7"/>
    </row>
    <row r="38" spans="1:1" ht="16.5" customHeight="1">
      <c r="A38" s="7"/>
    </row>
    <row r="39" spans="1:1" ht="16.5" customHeight="1">
      <c r="A39" s="7"/>
    </row>
    <row r="40" spans="1:1" ht="16.5" customHeight="1">
      <c r="A40" s="7"/>
    </row>
    <row r="41" spans="1:1" ht="16.5" customHeight="1">
      <c r="A41" s="7"/>
    </row>
    <row r="42" spans="1:1" ht="16.5" customHeight="1">
      <c r="A42" s="7"/>
    </row>
    <row r="43" spans="1:1" ht="16.5" customHeight="1">
      <c r="A43" s="7"/>
    </row>
    <row r="44" spans="1:1" ht="16.5" customHeight="1">
      <c r="A44" s="7"/>
    </row>
    <row r="45" spans="1:1" ht="16.5" customHeight="1">
      <c r="A45" s="7"/>
    </row>
    <row r="46" spans="1:1" ht="16.5" customHeight="1">
      <c r="A46" s="7"/>
    </row>
    <row r="47" spans="1:1" ht="16.5" customHeight="1">
      <c r="A47" s="7"/>
    </row>
    <row r="48" spans="1:1" ht="16.5" customHeight="1">
      <c r="A48" s="7"/>
    </row>
    <row r="49" spans="1:1" ht="16.5" customHeight="1">
      <c r="A49" s="7"/>
    </row>
    <row r="50" spans="1:1" ht="16.5" customHeight="1">
      <c r="A50" s="7"/>
    </row>
    <row r="51" spans="1:1" ht="16.5" customHeight="1">
      <c r="A51" s="7"/>
    </row>
    <row r="52" spans="1:1" ht="16.5" customHeight="1">
      <c r="A52" s="7"/>
    </row>
    <row r="53" spans="1:1" ht="16.5" customHeight="1">
      <c r="A53" s="7"/>
    </row>
    <row r="54" spans="1:1" ht="16.5" customHeight="1">
      <c r="A54" s="7"/>
    </row>
    <row r="55" spans="1:1" ht="16.5" customHeight="1">
      <c r="A55" s="7"/>
    </row>
    <row r="56" spans="1:1" ht="16.5" customHeight="1">
      <c r="A56" s="7"/>
    </row>
    <row r="57" spans="1:1" ht="16.5" customHeight="1">
      <c r="A57" s="7"/>
    </row>
    <row r="58" spans="1:1" ht="16.5" customHeight="1">
      <c r="A58" s="7"/>
    </row>
    <row r="59" spans="1:1" ht="16.5" customHeight="1">
      <c r="A59" s="7"/>
    </row>
    <row r="60" spans="1:1" ht="16.5" customHeight="1">
      <c r="A60" s="7"/>
    </row>
    <row r="61" spans="1:1" ht="16.5" customHeight="1">
      <c r="A61" s="7"/>
    </row>
    <row r="62" spans="1:1" ht="16.5" customHeight="1">
      <c r="A62" s="7"/>
    </row>
    <row r="63" spans="1:1" ht="16.5" customHeight="1">
      <c r="A63" s="7"/>
    </row>
    <row r="64" spans="1:1" ht="16.5" customHeight="1">
      <c r="A64" s="7"/>
    </row>
    <row r="65" spans="1:1" ht="16.5" customHeight="1">
      <c r="A65" s="7"/>
    </row>
    <row r="66" spans="1:1" ht="16.5" customHeight="1">
      <c r="A66" s="7"/>
    </row>
    <row r="67" spans="1:1" ht="16.5" customHeight="1">
      <c r="A67" s="7"/>
    </row>
    <row r="68" spans="1:1" ht="16.5" customHeight="1">
      <c r="A68" s="7"/>
    </row>
    <row r="69" spans="1:1" ht="16.5" customHeight="1">
      <c r="A69" s="7"/>
    </row>
    <row r="70" spans="1:1" ht="16.5" customHeight="1">
      <c r="A70" s="7"/>
    </row>
    <row r="71" spans="1:1" ht="16.5" customHeight="1">
      <c r="A71" s="7"/>
    </row>
    <row r="72" spans="1:1" ht="16.5" customHeight="1">
      <c r="A72" s="7"/>
    </row>
    <row r="73" spans="1:1" ht="16.5" customHeight="1">
      <c r="A73" s="7"/>
    </row>
    <row r="74" spans="1:1" ht="16.5" customHeight="1">
      <c r="A74" s="7"/>
    </row>
    <row r="75" spans="1:1" ht="16.5" customHeight="1">
      <c r="A75" s="7"/>
    </row>
    <row r="76" spans="1:1" ht="16.5" customHeight="1">
      <c r="A76" s="7"/>
    </row>
    <row r="77" spans="1:1" ht="16.5" customHeight="1">
      <c r="A77" s="7"/>
    </row>
    <row r="78" spans="1:1" ht="16.5" customHeight="1">
      <c r="A78" s="7"/>
    </row>
    <row r="79" spans="1:1" ht="16.5" customHeight="1">
      <c r="A79" s="7"/>
    </row>
    <row r="80" spans="1:1" ht="16.5" customHeight="1">
      <c r="A80" s="7"/>
    </row>
    <row r="81" spans="1:1" ht="16.5" customHeight="1">
      <c r="A81" s="7"/>
    </row>
    <row r="82" spans="1:1" ht="16.5" customHeight="1">
      <c r="A82" s="7"/>
    </row>
    <row r="83" spans="1:1" ht="16.5" customHeight="1">
      <c r="A83" s="7"/>
    </row>
    <row r="84" spans="1:1" ht="16.5" customHeight="1">
      <c r="A84" s="7"/>
    </row>
    <row r="85" spans="1:1" ht="16.5" customHeight="1">
      <c r="A85" s="7"/>
    </row>
    <row r="86" spans="1:1" ht="16.5" customHeight="1">
      <c r="A86" s="7"/>
    </row>
    <row r="87" spans="1:1" ht="16.5" customHeight="1">
      <c r="A87" s="7"/>
    </row>
    <row r="88" spans="1:1" ht="16.5" customHeight="1">
      <c r="A88" s="7"/>
    </row>
    <row r="89" spans="1:1" ht="16.5" customHeight="1">
      <c r="A89" s="7"/>
    </row>
    <row r="90" spans="1:1" ht="16.5" customHeight="1">
      <c r="A90" s="7"/>
    </row>
    <row r="91" spans="1:1" ht="16.5" customHeight="1">
      <c r="A91" s="7"/>
    </row>
    <row r="92" spans="1:1" ht="16.5" customHeight="1">
      <c r="A92" s="7"/>
    </row>
    <row r="93" spans="1:1" ht="16.5" customHeight="1">
      <c r="A93" s="7"/>
    </row>
    <row r="94" spans="1:1" ht="16.5" customHeight="1">
      <c r="A94" s="7"/>
    </row>
    <row r="95" spans="1:1" ht="16.5" customHeight="1">
      <c r="A95" s="7"/>
    </row>
    <row r="96" spans="1:1" ht="16.5" customHeight="1">
      <c r="A96" s="7"/>
    </row>
    <row r="97" spans="1:1" ht="16.5" customHeight="1">
      <c r="A97" s="7"/>
    </row>
    <row r="98" spans="1:1" ht="16.5" customHeight="1">
      <c r="A98" s="7"/>
    </row>
    <row r="99" spans="1:1" ht="16.5" customHeight="1">
      <c r="A99" s="7"/>
    </row>
    <row r="100" spans="1:1" ht="16.5" customHeight="1">
      <c r="A100" s="7"/>
    </row>
    <row r="101" spans="1:1" ht="16.5" customHeight="1">
      <c r="A101" s="7"/>
    </row>
    <row r="102" spans="1:1" ht="16.5" customHeight="1">
      <c r="A102" s="7"/>
    </row>
    <row r="103" spans="1:1" ht="16.5" customHeight="1">
      <c r="A103" s="7"/>
    </row>
    <row r="104" spans="1:1" ht="16.5" customHeight="1">
      <c r="A104" s="7"/>
    </row>
    <row r="105" spans="1:1" ht="16.5" customHeight="1">
      <c r="A105" s="7"/>
    </row>
    <row r="106" spans="1:1" ht="16.5" customHeight="1">
      <c r="A106" s="7"/>
    </row>
    <row r="107" spans="1:1" ht="16.5" customHeight="1">
      <c r="A107" s="7"/>
    </row>
    <row r="108" spans="1:1" ht="16.5" customHeight="1">
      <c r="A108" s="7"/>
    </row>
    <row r="109" spans="1:1" ht="16.5" customHeight="1">
      <c r="A109" s="7"/>
    </row>
    <row r="110" spans="1:1" ht="16.5" customHeight="1">
      <c r="A110" s="7"/>
    </row>
    <row r="111" spans="1:1" ht="16.5" customHeight="1">
      <c r="A111" s="7"/>
    </row>
    <row r="112" spans="1:1" ht="16.5" customHeight="1">
      <c r="A112" s="7"/>
    </row>
    <row r="113" spans="1:1" ht="16.5" customHeight="1">
      <c r="A113" s="7"/>
    </row>
    <row r="114" spans="1:1" ht="16.5" customHeight="1">
      <c r="A114" s="7"/>
    </row>
    <row r="115" spans="1:1" ht="16.5" customHeight="1">
      <c r="A115" s="7"/>
    </row>
    <row r="116" spans="1:1" ht="16.5" customHeight="1">
      <c r="A116" s="7"/>
    </row>
    <row r="117" spans="1:1" ht="16.5" customHeight="1">
      <c r="A117" s="7"/>
    </row>
    <row r="118" spans="1:1" ht="16.5" customHeight="1">
      <c r="A118" s="7"/>
    </row>
    <row r="119" spans="1:1" ht="16.5" customHeight="1">
      <c r="A119" s="7"/>
    </row>
    <row r="120" spans="1:1" ht="16.5" customHeight="1">
      <c r="A120" s="7"/>
    </row>
    <row r="121" spans="1:1" ht="16.5" customHeight="1">
      <c r="A121" s="7"/>
    </row>
    <row r="122" spans="1:1" ht="16.5" customHeight="1">
      <c r="A122" s="7"/>
    </row>
    <row r="123" spans="1:1" ht="16.5" customHeight="1">
      <c r="A123" s="7"/>
    </row>
    <row r="124" spans="1:1" ht="16.5" customHeight="1">
      <c r="A124" s="7"/>
    </row>
    <row r="125" spans="1:1" ht="22.5" customHeight="1"/>
    <row r="126" spans="1:1" ht="24" customHeight="1"/>
    <row r="130" ht="45" customHeight="1"/>
  </sheetData>
  <mergeCells count="95">
    <mergeCell ref="J7:K7"/>
    <mergeCell ref="R7:S7"/>
    <mergeCell ref="AT6:AW6"/>
    <mergeCell ref="BZ6:CC6"/>
    <mergeCell ref="BB6:BE6"/>
    <mergeCell ref="BB7:BC7"/>
    <mergeCell ref="BX7:BY7"/>
    <mergeCell ref="AX7:AY7"/>
    <mergeCell ref="BR7:BS7"/>
    <mergeCell ref="AT7:AU7"/>
    <mergeCell ref="AV7:AW7"/>
    <mergeCell ref="AX6:BA6"/>
    <mergeCell ref="AL7:AM7"/>
    <mergeCell ref="AR7:AS7"/>
    <mergeCell ref="V6:Y6"/>
    <mergeCell ref="AH5:AK6"/>
    <mergeCell ref="AZ7:BA7"/>
    <mergeCell ref="BH7:BI7"/>
    <mergeCell ref="BL7:BM7"/>
    <mergeCell ref="CJ7:CK7"/>
    <mergeCell ref="BN7:BO7"/>
    <mergeCell ref="CH7:CI7"/>
    <mergeCell ref="BJ7:BK7"/>
    <mergeCell ref="BT7:BU7"/>
    <mergeCell ref="BV7:BW7"/>
    <mergeCell ref="BD7:BE7"/>
    <mergeCell ref="BP7:BQ7"/>
    <mergeCell ref="CD7:CE7"/>
    <mergeCell ref="CB7:CC7"/>
    <mergeCell ref="B21:C21"/>
    <mergeCell ref="L7:M7"/>
    <mergeCell ref="AD7:AE7"/>
    <mergeCell ref="AF7:AG7"/>
    <mergeCell ref="F7:G7"/>
    <mergeCell ref="H7:I7"/>
    <mergeCell ref="N7:O7"/>
    <mergeCell ref="B4:B8"/>
    <mergeCell ref="D4:I6"/>
    <mergeCell ref="J4:DM4"/>
    <mergeCell ref="CL6:CO6"/>
    <mergeCell ref="AP6:AS6"/>
    <mergeCell ref="AP5:BQ5"/>
    <mergeCell ref="BN6:BQ6"/>
    <mergeCell ref="CH6:CK6"/>
    <mergeCell ref="AP7:AQ7"/>
    <mergeCell ref="B1:AK1"/>
    <mergeCell ref="B2:AK2"/>
    <mergeCell ref="AJ3:AK3"/>
    <mergeCell ref="C4:C8"/>
    <mergeCell ref="P7:Q7"/>
    <mergeCell ref="T7:U7"/>
    <mergeCell ref="AH7:AI7"/>
    <mergeCell ref="AJ7:AK7"/>
    <mergeCell ref="D7:E7"/>
    <mergeCell ref="V7:W7"/>
    <mergeCell ref="N5:AC5"/>
    <mergeCell ref="Z6:AC6"/>
    <mergeCell ref="N6:Q6"/>
    <mergeCell ref="R6:U6"/>
    <mergeCell ref="J5:M6"/>
    <mergeCell ref="AD5:AG6"/>
    <mergeCell ref="Z7:AA7"/>
    <mergeCell ref="X7:Y7"/>
    <mergeCell ref="AL5:AO6"/>
    <mergeCell ref="AN7:AO7"/>
    <mergeCell ref="AB7:AC7"/>
    <mergeCell ref="BF6:BI6"/>
    <mergeCell ref="BJ6:BM6"/>
    <mergeCell ref="BF7:BG7"/>
    <mergeCell ref="DL5:DM6"/>
    <mergeCell ref="CF7:CG7"/>
    <mergeCell ref="BZ5:CO5"/>
    <mergeCell ref="BZ7:CA7"/>
    <mergeCell ref="DH7:DI7"/>
    <mergeCell ref="CT5:CW6"/>
    <mergeCell ref="CX5:DA6"/>
    <mergeCell ref="DB5:DE6"/>
    <mergeCell ref="DF5:DK6"/>
    <mergeCell ref="DF7:DG7"/>
    <mergeCell ref="DJ7:DK7"/>
    <mergeCell ref="CV7:CW7"/>
    <mergeCell ref="CX7:CY7"/>
    <mergeCell ref="DD7:DE7"/>
    <mergeCell ref="DB7:DC7"/>
    <mergeCell ref="CZ7:DA7"/>
    <mergeCell ref="DL7:DM7"/>
    <mergeCell ref="BR5:BU6"/>
    <mergeCell ref="CT7:CU7"/>
    <mergeCell ref="CL7:CM7"/>
    <mergeCell ref="CN7:CO7"/>
    <mergeCell ref="CP5:CS6"/>
    <mergeCell ref="CP7:CQ7"/>
    <mergeCell ref="CD6:CG6"/>
    <mergeCell ref="BV5:BY6"/>
    <mergeCell ref="CR7:CS7"/>
  </mergeCells>
  <phoneticPr fontId="2" type="noConversion"/>
  <pageMargins left="0.18" right="0.19" top="0.23" bottom="0.2" header="0.17" footer="0.18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N19"/>
  <sheetViews>
    <sheetView workbookViewId="0">
      <selection activeCell="H14" sqref="H14"/>
    </sheetView>
  </sheetViews>
  <sheetFormatPr defaultColWidth="9" defaultRowHeight="17.25"/>
  <cols>
    <col min="1" max="1" width="3.625" style="36" customWidth="1"/>
    <col min="2" max="2" width="16.75" style="36" customWidth="1"/>
    <col min="3" max="3" width="13.75" style="36" customWidth="1"/>
    <col min="4" max="4" width="12.125" style="36" customWidth="1"/>
    <col min="5" max="5" width="13.375" style="36" customWidth="1"/>
    <col min="6" max="8" width="12.125" style="36" customWidth="1"/>
    <col min="9" max="9" width="12.875" style="36" customWidth="1"/>
    <col min="10" max="10" width="10.875" style="36" customWidth="1"/>
    <col min="11" max="11" width="8.875" style="36" customWidth="1"/>
    <col min="12" max="12" width="10" style="36" customWidth="1"/>
    <col min="13" max="13" width="12.125" style="36" customWidth="1"/>
    <col min="14" max="14" width="16.375" style="36" customWidth="1"/>
    <col min="15" max="15" width="12.875" style="36" customWidth="1"/>
    <col min="16" max="20" width="11.625" style="36" customWidth="1"/>
    <col min="21" max="21" width="12.375" style="36" customWidth="1"/>
    <col min="22" max="22" width="13" style="36" customWidth="1"/>
    <col min="23" max="25" width="11.625" style="36" customWidth="1"/>
    <col min="26" max="26" width="13.125" style="36" customWidth="1"/>
    <col min="27" max="27" width="12.625" style="36" customWidth="1"/>
    <col min="28" max="30" width="11.625" style="36" customWidth="1"/>
    <col min="31" max="31" width="12.75" style="36" customWidth="1"/>
    <col min="32" max="32" width="13.125" style="36" customWidth="1"/>
    <col min="33" max="33" width="9.5" style="36" customWidth="1"/>
    <col min="34" max="34" width="10.375" style="36" customWidth="1"/>
    <col min="35" max="35" width="11.5" style="36" customWidth="1"/>
    <col min="36" max="36" width="12.25" style="36" customWidth="1"/>
    <col min="37" max="37" width="11.375" style="36" customWidth="1"/>
    <col min="38" max="40" width="14" style="36" customWidth="1"/>
    <col min="41" max="41" width="9.125" style="36" customWidth="1"/>
    <col min="42" max="44" width="9.75" style="36" customWidth="1"/>
    <col min="45" max="45" width="10" style="36" customWidth="1"/>
    <col min="46" max="53" width="9.75" style="36" customWidth="1"/>
    <col min="54" max="54" width="8.75" style="36" customWidth="1"/>
    <col min="55" max="55" width="10.75" style="36" customWidth="1"/>
    <col min="56" max="56" width="11.5" style="36" customWidth="1"/>
    <col min="57" max="57" width="9.375" style="36" customWidth="1"/>
    <col min="58" max="58" width="8.125" style="36" customWidth="1"/>
    <col min="59" max="59" width="11.375" style="36" customWidth="1"/>
    <col min="60" max="60" width="10.625" style="36" customWidth="1"/>
    <col min="61" max="61" width="12.125" style="36" customWidth="1"/>
    <col min="62" max="62" width="11.75" style="36" customWidth="1"/>
    <col min="63" max="63" width="12.875" style="36" customWidth="1"/>
    <col min="64" max="64" width="11.125" style="36" customWidth="1"/>
    <col min="65" max="65" width="11.625" style="36" customWidth="1"/>
    <col min="66" max="66" width="15" style="36" customWidth="1"/>
    <col min="67" max="16384" width="9" style="36"/>
  </cols>
  <sheetData>
    <row r="1" spans="1:66">
      <c r="A1" s="180" t="s">
        <v>131</v>
      </c>
      <c r="B1" s="180"/>
      <c r="C1" s="180"/>
      <c r="D1" s="180"/>
      <c r="E1" s="180"/>
      <c r="F1" s="180"/>
      <c r="G1" s="180"/>
      <c r="H1" s="180"/>
    </row>
    <row r="2" spans="1:66" ht="13.5" customHeight="1">
      <c r="A2" s="183" t="s">
        <v>139</v>
      </c>
      <c r="B2" s="183"/>
      <c r="C2" s="183"/>
      <c r="D2" s="183"/>
      <c r="E2" s="183"/>
      <c r="F2" s="183"/>
      <c r="G2" s="183"/>
      <c r="H2" s="183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5"/>
      <c r="AJ2" s="35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</row>
    <row r="3" spans="1:66" ht="36.75" customHeight="1">
      <c r="A3" s="184"/>
      <c r="B3" s="184"/>
      <c r="C3" s="184"/>
      <c r="D3" s="184"/>
      <c r="E3" s="184"/>
      <c r="F3" s="184"/>
      <c r="G3" s="184"/>
      <c r="H3" s="184"/>
      <c r="I3" s="189" t="s">
        <v>128</v>
      </c>
      <c r="J3" s="189"/>
      <c r="K3" s="38"/>
      <c r="L3" s="38"/>
      <c r="M3" s="38"/>
      <c r="N3" s="38"/>
      <c r="O3" s="46"/>
      <c r="P3" s="45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</row>
    <row r="4" spans="1:66" s="43" customFormat="1" ht="15" customHeight="1">
      <c r="A4" s="158" t="s">
        <v>60</v>
      </c>
      <c r="B4" s="159" t="s">
        <v>59</v>
      </c>
      <c r="C4" s="160" t="s">
        <v>67</v>
      </c>
      <c r="D4" s="161"/>
      <c r="E4" s="161"/>
      <c r="F4" s="161"/>
      <c r="G4" s="161"/>
      <c r="H4" s="162"/>
      <c r="I4" s="167" t="s">
        <v>66</v>
      </c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168"/>
      <c r="AR4" s="168"/>
      <c r="AS4" s="168"/>
      <c r="AT4" s="168"/>
      <c r="AU4" s="168"/>
      <c r="AV4" s="168"/>
      <c r="AW4" s="168"/>
      <c r="AX4" s="168"/>
      <c r="AY4" s="168"/>
      <c r="AZ4" s="168"/>
      <c r="BA4" s="168"/>
      <c r="BB4" s="169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</row>
    <row r="5" spans="1:66" s="43" customFormat="1" ht="25.5" customHeight="1">
      <c r="A5" s="158"/>
      <c r="B5" s="159"/>
      <c r="C5" s="163"/>
      <c r="D5" s="164"/>
      <c r="E5" s="164"/>
      <c r="F5" s="164"/>
      <c r="G5" s="164"/>
      <c r="H5" s="165"/>
      <c r="I5" s="186" t="s">
        <v>70</v>
      </c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7"/>
      <c r="AP5" s="187"/>
      <c r="AQ5" s="187"/>
      <c r="AR5" s="187"/>
      <c r="AS5" s="187"/>
      <c r="AT5" s="187"/>
      <c r="AU5" s="187"/>
      <c r="AV5" s="187"/>
      <c r="AW5" s="187"/>
      <c r="AX5" s="187"/>
      <c r="AY5" s="187"/>
      <c r="AZ5" s="187"/>
      <c r="BA5" s="187"/>
      <c r="BB5" s="188"/>
      <c r="BC5" s="142" t="s">
        <v>71</v>
      </c>
      <c r="BD5" s="143"/>
      <c r="BE5" s="143"/>
      <c r="BF5" s="143"/>
      <c r="BG5" s="143"/>
      <c r="BH5" s="143"/>
      <c r="BI5" s="133" t="s">
        <v>72</v>
      </c>
      <c r="BJ5" s="133"/>
      <c r="BK5" s="133"/>
      <c r="BL5" s="133"/>
      <c r="BM5" s="133"/>
      <c r="BN5" s="133"/>
    </row>
    <row r="6" spans="1:66" s="43" customFormat="1" ht="0.75" hidden="1" customHeight="1">
      <c r="A6" s="158"/>
      <c r="B6" s="159"/>
      <c r="C6" s="163"/>
      <c r="D6" s="164"/>
      <c r="E6" s="164"/>
      <c r="F6" s="164"/>
      <c r="G6" s="164"/>
      <c r="H6" s="165"/>
      <c r="I6" s="151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82"/>
      <c r="BC6" s="151"/>
      <c r="BD6" s="152"/>
      <c r="BE6" s="152"/>
      <c r="BF6" s="152"/>
      <c r="BG6" s="133" t="s">
        <v>83</v>
      </c>
      <c r="BH6" s="133"/>
      <c r="BI6" s="133" t="s">
        <v>87</v>
      </c>
      <c r="BJ6" s="133"/>
      <c r="BK6" s="133" t="s">
        <v>84</v>
      </c>
      <c r="BL6" s="133"/>
      <c r="BM6" s="133"/>
      <c r="BN6" s="133"/>
    </row>
    <row r="7" spans="1:66" s="43" customFormat="1" ht="52.5" customHeight="1">
      <c r="A7" s="158"/>
      <c r="B7" s="159"/>
      <c r="C7" s="163"/>
      <c r="D7" s="164"/>
      <c r="E7" s="164"/>
      <c r="F7" s="164"/>
      <c r="G7" s="164"/>
      <c r="H7" s="165"/>
      <c r="I7" s="133" t="s">
        <v>58</v>
      </c>
      <c r="J7" s="133"/>
      <c r="K7" s="133"/>
      <c r="L7" s="133"/>
      <c r="M7" s="170" t="s">
        <v>73</v>
      </c>
      <c r="N7" s="171"/>
      <c r="O7" s="136" t="s">
        <v>49</v>
      </c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8"/>
      <c r="AE7" s="176" t="s">
        <v>68</v>
      </c>
      <c r="AF7" s="177"/>
      <c r="AG7" s="176" t="s">
        <v>89</v>
      </c>
      <c r="AH7" s="177"/>
      <c r="AI7" s="134" t="s">
        <v>55</v>
      </c>
      <c r="AJ7" s="135"/>
      <c r="AK7" s="190" t="s">
        <v>77</v>
      </c>
      <c r="AL7" s="159"/>
      <c r="AM7" s="134" t="s">
        <v>55</v>
      </c>
      <c r="AN7" s="135"/>
      <c r="AO7" s="147" t="s">
        <v>78</v>
      </c>
      <c r="AP7" s="147"/>
      <c r="AQ7" s="148" t="s">
        <v>80</v>
      </c>
      <c r="AR7" s="149"/>
      <c r="AS7" s="149"/>
      <c r="AT7" s="149"/>
      <c r="AU7" s="149"/>
      <c r="AV7" s="150"/>
      <c r="AW7" s="134" t="s">
        <v>79</v>
      </c>
      <c r="AX7" s="166"/>
      <c r="AY7" s="166"/>
      <c r="AZ7" s="166"/>
      <c r="BA7" s="166"/>
      <c r="BB7" s="135"/>
      <c r="BC7" s="153" t="s">
        <v>81</v>
      </c>
      <c r="BD7" s="154"/>
      <c r="BE7" s="153" t="s">
        <v>82</v>
      </c>
      <c r="BF7" s="154"/>
      <c r="BG7" s="133"/>
      <c r="BH7" s="133"/>
      <c r="BI7" s="133"/>
      <c r="BJ7" s="133"/>
      <c r="BK7" s="133"/>
      <c r="BL7" s="133"/>
      <c r="BM7" s="133"/>
      <c r="BN7" s="133"/>
    </row>
    <row r="8" spans="1:66" s="43" customFormat="1" ht="130.5" customHeight="1">
      <c r="A8" s="158"/>
      <c r="B8" s="159"/>
      <c r="C8" s="141" t="s">
        <v>65</v>
      </c>
      <c r="D8" s="141"/>
      <c r="E8" s="185" t="s">
        <v>63</v>
      </c>
      <c r="F8" s="185"/>
      <c r="G8" s="181" t="s">
        <v>64</v>
      </c>
      <c r="H8" s="181"/>
      <c r="I8" s="159" t="s">
        <v>69</v>
      </c>
      <c r="J8" s="159"/>
      <c r="K8" s="159" t="s">
        <v>74</v>
      </c>
      <c r="L8" s="159"/>
      <c r="M8" s="172"/>
      <c r="N8" s="173"/>
      <c r="O8" s="134" t="s">
        <v>50</v>
      </c>
      <c r="P8" s="135"/>
      <c r="Q8" s="139" t="s">
        <v>88</v>
      </c>
      <c r="R8" s="140"/>
      <c r="S8" s="134" t="s">
        <v>51</v>
      </c>
      <c r="T8" s="135"/>
      <c r="U8" s="134" t="s">
        <v>52</v>
      </c>
      <c r="V8" s="135"/>
      <c r="W8" s="134" t="s">
        <v>53</v>
      </c>
      <c r="X8" s="135"/>
      <c r="Y8" s="174" t="s">
        <v>54</v>
      </c>
      <c r="Z8" s="175"/>
      <c r="AA8" s="134" t="s">
        <v>56</v>
      </c>
      <c r="AB8" s="135"/>
      <c r="AC8" s="134" t="s">
        <v>57</v>
      </c>
      <c r="AD8" s="135"/>
      <c r="AE8" s="178"/>
      <c r="AF8" s="179"/>
      <c r="AG8" s="178"/>
      <c r="AH8" s="179"/>
      <c r="AI8" s="139" t="s">
        <v>75</v>
      </c>
      <c r="AJ8" s="140"/>
      <c r="AK8" s="159"/>
      <c r="AL8" s="159"/>
      <c r="AM8" s="139" t="s">
        <v>76</v>
      </c>
      <c r="AN8" s="140"/>
      <c r="AO8" s="147"/>
      <c r="AP8" s="147"/>
      <c r="AQ8" s="141" t="s">
        <v>65</v>
      </c>
      <c r="AR8" s="141"/>
      <c r="AS8" s="141" t="s">
        <v>63</v>
      </c>
      <c r="AT8" s="141"/>
      <c r="AU8" s="141" t="s">
        <v>64</v>
      </c>
      <c r="AV8" s="141"/>
      <c r="AW8" s="141" t="s">
        <v>90</v>
      </c>
      <c r="AX8" s="141"/>
      <c r="AY8" s="144" t="s">
        <v>91</v>
      </c>
      <c r="AZ8" s="145"/>
      <c r="BA8" s="141" t="s">
        <v>92</v>
      </c>
      <c r="BB8" s="146"/>
      <c r="BC8" s="155"/>
      <c r="BD8" s="156"/>
      <c r="BE8" s="155"/>
      <c r="BF8" s="156"/>
      <c r="BG8" s="133"/>
      <c r="BH8" s="133"/>
      <c r="BI8" s="133"/>
      <c r="BJ8" s="133"/>
      <c r="BK8" s="133" t="s">
        <v>85</v>
      </c>
      <c r="BL8" s="133"/>
      <c r="BM8" s="133" t="s">
        <v>86</v>
      </c>
      <c r="BN8" s="133"/>
    </row>
    <row r="9" spans="1:66" s="43" customFormat="1" ht="30" customHeight="1">
      <c r="A9" s="158"/>
      <c r="B9" s="159"/>
      <c r="C9" s="44" t="s">
        <v>61</v>
      </c>
      <c r="D9" s="33" t="s">
        <v>62</v>
      </c>
      <c r="E9" s="44" t="s">
        <v>61</v>
      </c>
      <c r="F9" s="33" t="s">
        <v>62</v>
      </c>
      <c r="G9" s="44" t="s">
        <v>61</v>
      </c>
      <c r="H9" s="33" t="s">
        <v>62</v>
      </c>
      <c r="I9" s="44" t="s">
        <v>61</v>
      </c>
      <c r="J9" s="33" t="s">
        <v>62</v>
      </c>
      <c r="K9" s="44" t="s">
        <v>61</v>
      </c>
      <c r="L9" s="33" t="s">
        <v>62</v>
      </c>
      <c r="M9" s="44" t="s">
        <v>61</v>
      </c>
      <c r="N9" s="33" t="s">
        <v>62</v>
      </c>
      <c r="O9" s="44" t="s">
        <v>61</v>
      </c>
      <c r="P9" s="33" t="s">
        <v>62</v>
      </c>
      <c r="Q9" s="44" t="s">
        <v>61</v>
      </c>
      <c r="R9" s="33" t="s">
        <v>62</v>
      </c>
      <c r="S9" s="44" t="s">
        <v>61</v>
      </c>
      <c r="T9" s="33" t="s">
        <v>62</v>
      </c>
      <c r="U9" s="44" t="s">
        <v>61</v>
      </c>
      <c r="V9" s="33" t="s">
        <v>62</v>
      </c>
      <c r="W9" s="44" t="s">
        <v>61</v>
      </c>
      <c r="X9" s="33" t="s">
        <v>62</v>
      </c>
      <c r="Y9" s="44" t="s">
        <v>61</v>
      </c>
      <c r="Z9" s="33" t="s">
        <v>62</v>
      </c>
      <c r="AA9" s="44" t="s">
        <v>61</v>
      </c>
      <c r="AB9" s="33" t="s">
        <v>62</v>
      </c>
      <c r="AC9" s="44" t="s">
        <v>61</v>
      </c>
      <c r="AD9" s="33" t="s">
        <v>62</v>
      </c>
      <c r="AE9" s="44" t="s">
        <v>61</v>
      </c>
      <c r="AF9" s="33" t="s">
        <v>62</v>
      </c>
      <c r="AG9" s="44" t="s">
        <v>61</v>
      </c>
      <c r="AH9" s="33" t="s">
        <v>62</v>
      </c>
      <c r="AI9" s="44" t="s">
        <v>61</v>
      </c>
      <c r="AJ9" s="33" t="s">
        <v>62</v>
      </c>
      <c r="AK9" s="44" t="s">
        <v>61</v>
      </c>
      <c r="AL9" s="33" t="s">
        <v>62</v>
      </c>
      <c r="AM9" s="44" t="s">
        <v>61</v>
      </c>
      <c r="AN9" s="33" t="s">
        <v>62</v>
      </c>
      <c r="AO9" s="44" t="s">
        <v>61</v>
      </c>
      <c r="AP9" s="33" t="s">
        <v>62</v>
      </c>
      <c r="AQ9" s="44" t="s">
        <v>61</v>
      </c>
      <c r="AR9" s="33" t="s">
        <v>62</v>
      </c>
      <c r="AS9" s="44" t="s">
        <v>61</v>
      </c>
      <c r="AT9" s="33" t="s">
        <v>62</v>
      </c>
      <c r="AU9" s="44" t="s">
        <v>61</v>
      </c>
      <c r="AV9" s="33" t="s">
        <v>62</v>
      </c>
      <c r="AW9" s="44" t="s">
        <v>61</v>
      </c>
      <c r="AX9" s="33" t="s">
        <v>62</v>
      </c>
      <c r="AY9" s="44" t="s">
        <v>61</v>
      </c>
      <c r="AZ9" s="33" t="s">
        <v>62</v>
      </c>
      <c r="BA9" s="44" t="s">
        <v>61</v>
      </c>
      <c r="BB9" s="33" t="s">
        <v>62</v>
      </c>
      <c r="BC9" s="44" t="s">
        <v>61</v>
      </c>
      <c r="BD9" s="33" t="s">
        <v>62</v>
      </c>
      <c r="BE9" s="44" t="s">
        <v>61</v>
      </c>
      <c r="BF9" s="33" t="s">
        <v>62</v>
      </c>
      <c r="BG9" s="44" t="s">
        <v>61</v>
      </c>
      <c r="BH9" s="33" t="s">
        <v>62</v>
      </c>
      <c r="BI9" s="44" t="s">
        <v>61</v>
      </c>
      <c r="BJ9" s="33" t="s">
        <v>62</v>
      </c>
      <c r="BK9" s="44" t="s">
        <v>61</v>
      </c>
      <c r="BL9" s="33" t="s">
        <v>62</v>
      </c>
      <c r="BM9" s="44" t="s">
        <v>61</v>
      </c>
      <c r="BN9" s="33" t="s">
        <v>62</v>
      </c>
    </row>
    <row r="10" spans="1:66" s="43" customFormat="1" ht="10.5" customHeight="1">
      <c r="A10" s="42" t="s">
        <v>129</v>
      </c>
      <c r="B10" s="42">
        <v>1</v>
      </c>
      <c r="C10" s="42">
        <v>2</v>
      </c>
      <c r="D10" s="42">
        <v>3</v>
      </c>
      <c r="E10" s="42">
        <v>4</v>
      </c>
      <c r="F10" s="42">
        <v>5</v>
      </c>
      <c r="G10" s="42">
        <v>6</v>
      </c>
      <c r="H10" s="42">
        <v>7</v>
      </c>
      <c r="I10" s="42">
        <v>8</v>
      </c>
      <c r="J10" s="42">
        <v>9</v>
      </c>
      <c r="K10" s="42">
        <v>10</v>
      </c>
      <c r="L10" s="42">
        <v>11</v>
      </c>
      <c r="M10" s="42">
        <v>12</v>
      </c>
      <c r="N10" s="42">
        <v>13</v>
      </c>
      <c r="O10" s="42">
        <v>14</v>
      </c>
      <c r="P10" s="42">
        <v>15</v>
      </c>
      <c r="Q10" s="42">
        <v>16</v>
      </c>
      <c r="R10" s="42">
        <v>17</v>
      </c>
      <c r="S10" s="42">
        <v>18</v>
      </c>
      <c r="T10" s="42">
        <v>19</v>
      </c>
      <c r="U10" s="42">
        <v>20</v>
      </c>
      <c r="V10" s="42">
        <v>21</v>
      </c>
      <c r="W10" s="42">
        <v>22</v>
      </c>
      <c r="X10" s="42">
        <v>23</v>
      </c>
      <c r="Y10" s="42">
        <v>24</v>
      </c>
      <c r="Z10" s="42">
        <v>25</v>
      </c>
      <c r="AA10" s="42">
        <v>26</v>
      </c>
      <c r="AB10" s="42">
        <v>27</v>
      </c>
      <c r="AC10" s="42">
        <v>28</v>
      </c>
      <c r="AD10" s="42">
        <v>29</v>
      </c>
      <c r="AE10" s="42">
        <v>30</v>
      </c>
      <c r="AF10" s="42">
        <v>31</v>
      </c>
      <c r="AG10" s="42">
        <v>32</v>
      </c>
      <c r="AH10" s="42">
        <v>33</v>
      </c>
      <c r="AI10" s="42">
        <v>34</v>
      </c>
      <c r="AJ10" s="42">
        <v>35</v>
      </c>
      <c r="AK10" s="42">
        <v>36</v>
      </c>
      <c r="AL10" s="42">
        <v>37</v>
      </c>
      <c r="AM10" s="42">
        <v>38</v>
      </c>
      <c r="AN10" s="42">
        <v>39</v>
      </c>
      <c r="AO10" s="42">
        <v>40</v>
      </c>
      <c r="AP10" s="42">
        <v>41</v>
      </c>
      <c r="AQ10" s="42">
        <v>42</v>
      </c>
      <c r="AR10" s="42">
        <v>43</v>
      </c>
      <c r="AS10" s="42">
        <v>44</v>
      </c>
      <c r="AT10" s="42">
        <v>45</v>
      </c>
      <c r="AU10" s="42">
        <v>46</v>
      </c>
      <c r="AV10" s="42">
        <v>47</v>
      </c>
      <c r="AW10" s="42">
        <v>48</v>
      </c>
      <c r="AX10" s="42">
        <v>49</v>
      </c>
      <c r="AY10" s="42">
        <v>50</v>
      </c>
      <c r="AZ10" s="42">
        <v>51</v>
      </c>
      <c r="BA10" s="42">
        <v>52</v>
      </c>
      <c r="BB10" s="42">
        <v>53</v>
      </c>
      <c r="BC10" s="42">
        <v>54</v>
      </c>
      <c r="BD10" s="42">
        <v>55</v>
      </c>
      <c r="BE10" s="42">
        <v>56</v>
      </c>
      <c r="BF10" s="42">
        <v>57</v>
      </c>
      <c r="BG10" s="42">
        <v>58</v>
      </c>
      <c r="BH10" s="42">
        <v>59</v>
      </c>
      <c r="BI10" s="42">
        <v>60</v>
      </c>
      <c r="BJ10" s="42">
        <v>61</v>
      </c>
      <c r="BK10" s="42">
        <v>62</v>
      </c>
      <c r="BL10" s="42">
        <v>63</v>
      </c>
      <c r="BM10" s="42">
        <v>64</v>
      </c>
      <c r="BN10" s="42">
        <v>65</v>
      </c>
    </row>
    <row r="11" spans="1:66" s="41" customFormat="1" ht="18" customHeight="1">
      <c r="A11" s="68">
        <v>1</v>
      </c>
      <c r="B11" s="73" t="s">
        <v>132</v>
      </c>
      <c r="C11" s="223">
        <v>1168096.5052</v>
      </c>
      <c r="D11" s="223">
        <v>364546.2732</v>
      </c>
      <c r="E11" s="223">
        <v>927473.4</v>
      </c>
      <c r="F11" s="223">
        <v>383695.02480000001</v>
      </c>
      <c r="G11" s="223">
        <v>240623.10519999999</v>
      </c>
      <c r="H11" s="223">
        <v>-19148.7516</v>
      </c>
      <c r="I11" s="223">
        <v>235379</v>
      </c>
      <c r="J11" s="223">
        <v>91094.379000000001</v>
      </c>
      <c r="K11" s="223">
        <v>0</v>
      </c>
      <c r="L11" s="223">
        <v>0</v>
      </c>
      <c r="M11" s="223">
        <v>159407</v>
      </c>
      <c r="N11" s="223">
        <v>59857.892800000001</v>
      </c>
      <c r="O11" s="223">
        <v>23970</v>
      </c>
      <c r="P11" s="223">
        <v>12404.317999999999</v>
      </c>
      <c r="Q11" s="223">
        <v>85230</v>
      </c>
      <c r="R11" s="223">
        <v>32198.461599999999</v>
      </c>
      <c r="S11" s="223">
        <v>1680</v>
      </c>
      <c r="T11" s="223">
        <v>719.49509999999998</v>
      </c>
      <c r="U11" s="223">
        <v>1100</v>
      </c>
      <c r="V11" s="223">
        <v>473.8</v>
      </c>
      <c r="W11" s="223">
        <v>13547</v>
      </c>
      <c r="X11" s="223">
        <v>4429.7449999999999</v>
      </c>
      <c r="Y11" s="223">
        <v>6275</v>
      </c>
      <c r="Z11" s="223">
        <v>2574.625</v>
      </c>
      <c r="AA11" s="223">
        <v>3020</v>
      </c>
      <c r="AB11" s="223">
        <v>277</v>
      </c>
      <c r="AC11" s="223">
        <v>20910</v>
      </c>
      <c r="AD11" s="223">
        <v>4770.4700999999995</v>
      </c>
      <c r="AE11" s="223">
        <v>0</v>
      </c>
      <c r="AF11" s="223">
        <v>0</v>
      </c>
      <c r="AG11" s="223">
        <v>497651</v>
      </c>
      <c r="AH11" s="223">
        <v>225275.125</v>
      </c>
      <c r="AI11" s="223">
        <v>497651</v>
      </c>
      <c r="AJ11" s="223">
        <v>225275.125</v>
      </c>
      <c r="AK11" s="223">
        <v>17110.599999999999</v>
      </c>
      <c r="AL11" s="223">
        <v>6228.1</v>
      </c>
      <c r="AM11" s="223">
        <v>17110.599999999999</v>
      </c>
      <c r="AN11" s="223">
        <v>6228.1</v>
      </c>
      <c r="AO11" s="223">
        <v>4950</v>
      </c>
      <c r="AP11" s="223">
        <v>450</v>
      </c>
      <c r="AQ11" s="223">
        <v>12975.8</v>
      </c>
      <c r="AR11" s="223">
        <v>789.52800000000002</v>
      </c>
      <c r="AS11" s="223">
        <v>12975.8</v>
      </c>
      <c r="AT11" s="223">
        <v>789.52800000000002</v>
      </c>
      <c r="AU11" s="223">
        <v>0</v>
      </c>
      <c r="AV11" s="223">
        <v>0</v>
      </c>
      <c r="AW11" s="223">
        <v>10425.799999999999</v>
      </c>
      <c r="AX11" s="223">
        <v>0</v>
      </c>
      <c r="AY11" s="223">
        <v>0</v>
      </c>
      <c r="AZ11" s="223">
        <v>0</v>
      </c>
      <c r="BA11" s="223">
        <v>0</v>
      </c>
      <c r="BB11" s="223">
        <v>0</v>
      </c>
      <c r="BC11" s="223">
        <v>224603.10519999999</v>
      </c>
      <c r="BD11" s="223">
        <v>82107.509699999995</v>
      </c>
      <c r="BE11" s="223">
        <v>16020</v>
      </c>
      <c r="BF11" s="223">
        <v>5953</v>
      </c>
      <c r="BG11" s="223">
        <v>0</v>
      </c>
      <c r="BH11" s="223">
        <v>0</v>
      </c>
      <c r="BI11" s="223">
        <v>0</v>
      </c>
      <c r="BJ11" s="223">
        <v>0</v>
      </c>
      <c r="BK11" s="223">
        <v>0</v>
      </c>
      <c r="BL11" s="223">
        <v>-107209.2613</v>
      </c>
      <c r="BM11" s="224">
        <v>0</v>
      </c>
      <c r="BN11" s="224">
        <v>0</v>
      </c>
    </row>
    <row r="12" spans="1:66" s="41" customFormat="1" ht="18" customHeight="1">
      <c r="A12" s="68">
        <v>2</v>
      </c>
      <c r="B12" s="73" t="s">
        <v>133</v>
      </c>
      <c r="C12" s="223">
        <v>1043581.4351999999</v>
      </c>
      <c r="D12" s="223">
        <v>325406.5661</v>
      </c>
      <c r="E12" s="223">
        <v>877081.52599999995</v>
      </c>
      <c r="F12" s="223">
        <v>327373.30609999999</v>
      </c>
      <c r="G12" s="223">
        <v>186499.90919999999</v>
      </c>
      <c r="H12" s="223">
        <v>18033.259999999998</v>
      </c>
      <c r="I12" s="223">
        <v>164844.39499999999</v>
      </c>
      <c r="J12" s="223">
        <v>71454.816000000006</v>
      </c>
      <c r="K12" s="223">
        <v>0</v>
      </c>
      <c r="L12" s="223">
        <v>0</v>
      </c>
      <c r="M12" s="223">
        <v>92315.7</v>
      </c>
      <c r="N12" s="223">
        <v>29990.409100000001</v>
      </c>
      <c r="O12" s="223">
        <v>40302.300000000003</v>
      </c>
      <c r="P12" s="223">
        <v>19697.670399999999</v>
      </c>
      <c r="Q12" s="223">
        <v>1190.5</v>
      </c>
      <c r="R12" s="223">
        <v>351.59339999999997</v>
      </c>
      <c r="S12" s="223">
        <v>2092.1</v>
      </c>
      <c r="T12" s="223">
        <v>1075.6183000000001</v>
      </c>
      <c r="U12" s="223">
        <v>1535</v>
      </c>
      <c r="V12" s="223">
        <v>279.60000000000002</v>
      </c>
      <c r="W12" s="223">
        <v>13671.3</v>
      </c>
      <c r="X12" s="223">
        <v>2782.03</v>
      </c>
      <c r="Y12" s="223">
        <v>4523.3999999999996</v>
      </c>
      <c r="Z12" s="223">
        <v>0</v>
      </c>
      <c r="AA12" s="223">
        <v>16577.599999999999</v>
      </c>
      <c r="AB12" s="223">
        <v>2854</v>
      </c>
      <c r="AC12" s="223">
        <v>11782.7</v>
      </c>
      <c r="AD12" s="223">
        <v>1893.578</v>
      </c>
      <c r="AE12" s="223">
        <v>0</v>
      </c>
      <c r="AF12" s="223">
        <v>0</v>
      </c>
      <c r="AG12" s="223">
        <v>56710.54</v>
      </c>
      <c r="AH12" s="223">
        <v>23553.236000000001</v>
      </c>
      <c r="AI12" s="223">
        <v>56710.54</v>
      </c>
      <c r="AJ12" s="223">
        <v>23553.236000000001</v>
      </c>
      <c r="AK12" s="223">
        <v>395154.12</v>
      </c>
      <c r="AL12" s="223">
        <v>179881.084</v>
      </c>
      <c r="AM12" s="223">
        <v>350496.46799999999</v>
      </c>
      <c r="AN12" s="223">
        <v>162521.084</v>
      </c>
      <c r="AO12" s="223">
        <v>18192.900000000001</v>
      </c>
      <c r="AP12" s="223">
        <v>2144.4009999999998</v>
      </c>
      <c r="AQ12" s="223">
        <v>129863.871</v>
      </c>
      <c r="AR12" s="223">
        <v>349.36</v>
      </c>
      <c r="AS12" s="223">
        <v>149863.87100000001</v>
      </c>
      <c r="AT12" s="223">
        <v>20349.36</v>
      </c>
      <c r="AU12" s="223">
        <v>0</v>
      </c>
      <c r="AV12" s="223">
        <v>0</v>
      </c>
      <c r="AW12" s="223">
        <v>135031.571</v>
      </c>
      <c r="AX12" s="223">
        <v>20000</v>
      </c>
      <c r="AY12" s="223">
        <v>0</v>
      </c>
      <c r="AZ12" s="223">
        <v>0</v>
      </c>
      <c r="BA12" s="223">
        <v>20000</v>
      </c>
      <c r="BB12" s="223">
        <v>20000</v>
      </c>
      <c r="BC12" s="223">
        <v>168008.51</v>
      </c>
      <c r="BD12" s="223">
        <v>10011.92</v>
      </c>
      <c r="BE12" s="223">
        <v>102300</v>
      </c>
      <c r="BF12" s="223">
        <v>8371.34</v>
      </c>
      <c r="BG12" s="223">
        <v>0</v>
      </c>
      <c r="BH12" s="223">
        <v>0</v>
      </c>
      <c r="BI12" s="223">
        <v>0</v>
      </c>
      <c r="BJ12" s="223">
        <v>0</v>
      </c>
      <c r="BK12" s="223">
        <v>-83808.6008</v>
      </c>
      <c r="BL12" s="223">
        <v>-350</v>
      </c>
      <c r="BM12" s="224">
        <v>0</v>
      </c>
      <c r="BN12" s="224">
        <v>0</v>
      </c>
    </row>
    <row r="13" spans="1:66" s="41" customFormat="1" ht="18" customHeight="1">
      <c r="A13" s="68">
        <v>3</v>
      </c>
      <c r="B13" s="73" t="s">
        <v>134</v>
      </c>
      <c r="C13" s="223">
        <v>1288431.4077999999</v>
      </c>
      <c r="D13" s="223">
        <v>557384.17839999998</v>
      </c>
      <c r="E13" s="223">
        <v>1031153.0965</v>
      </c>
      <c r="F13" s="223">
        <v>372927.83140000002</v>
      </c>
      <c r="G13" s="223">
        <v>257278.3113</v>
      </c>
      <c r="H13" s="223">
        <v>184456.34700000001</v>
      </c>
      <c r="I13" s="223">
        <v>293999</v>
      </c>
      <c r="J13" s="223">
        <v>122864.7181</v>
      </c>
      <c r="K13" s="223">
        <v>0</v>
      </c>
      <c r="L13" s="223">
        <v>0</v>
      </c>
      <c r="M13" s="223">
        <v>98600</v>
      </c>
      <c r="N13" s="223">
        <v>25422.833299999998</v>
      </c>
      <c r="O13" s="223">
        <v>30000</v>
      </c>
      <c r="P13" s="223">
        <v>15152.0332</v>
      </c>
      <c r="Q13" s="223">
        <v>600</v>
      </c>
      <c r="R13" s="223">
        <v>45.697099999999999</v>
      </c>
      <c r="S13" s="223">
        <v>2800</v>
      </c>
      <c r="T13" s="223">
        <v>1019.8733999999999</v>
      </c>
      <c r="U13" s="223">
        <v>1800</v>
      </c>
      <c r="V13" s="223">
        <v>217</v>
      </c>
      <c r="W13" s="223">
        <v>10800</v>
      </c>
      <c r="X13" s="223">
        <v>2247.9609999999998</v>
      </c>
      <c r="Y13" s="223">
        <v>4900</v>
      </c>
      <c r="Z13" s="223">
        <v>140</v>
      </c>
      <c r="AA13" s="223">
        <v>19400</v>
      </c>
      <c r="AB13" s="223">
        <v>130</v>
      </c>
      <c r="AC13" s="223">
        <v>16300</v>
      </c>
      <c r="AD13" s="223">
        <v>6171.1409999999996</v>
      </c>
      <c r="AE13" s="223">
        <v>0</v>
      </c>
      <c r="AF13" s="223">
        <v>0</v>
      </c>
      <c r="AG13" s="223">
        <v>0</v>
      </c>
      <c r="AH13" s="223">
        <v>0</v>
      </c>
      <c r="AI13" s="223">
        <v>0</v>
      </c>
      <c r="AJ13" s="223">
        <v>0</v>
      </c>
      <c r="AK13" s="223">
        <v>444703.75</v>
      </c>
      <c r="AL13" s="223">
        <v>223751.61</v>
      </c>
      <c r="AM13" s="223">
        <v>430943.75</v>
      </c>
      <c r="AN13" s="223">
        <v>219132.25</v>
      </c>
      <c r="AO13" s="223">
        <v>4000</v>
      </c>
      <c r="AP13" s="223">
        <v>0</v>
      </c>
      <c r="AQ13" s="223">
        <v>189850.34650000001</v>
      </c>
      <c r="AR13" s="223">
        <v>888.67</v>
      </c>
      <c r="AS13" s="223">
        <v>189850.34650000001</v>
      </c>
      <c r="AT13" s="223">
        <v>888.67</v>
      </c>
      <c r="AU13" s="223">
        <v>0</v>
      </c>
      <c r="AV13" s="223">
        <v>0</v>
      </c>
      <c r="AW13" s="223">
        <v>184850.34650000001</v>
      </c>
      <c r="AX13" s="223">
        <v>0</v>
      </c>
      <c r="AY13" s="223">
        <v>0</v>
      </c>
      <c r="AZ13" s="223">
        <v>0</v>
      </c>
      <c r="BA13" s="223">
        <v>0</v>
      </c>
      <c r="BB13" s="223">
        <v>0</v>
      </c>
      <c r="BC13" s="223">
        <v>258078.3113</v>
      </c>
      <c r="BD13" s="223">
        <v>177066.451</v>
      </c>
      <c r="BE13" s="223">
        <v>29200</v>
      </c>
      <c r="BF13" s="223">
        <v>15921.72</v>
      </c>
      <c r="BG13" s="223">
        <v>0</v>
      </c>
      <c r="BH13" s="223">
        <v>0</v>
      </c>
      <c r="BI13" s="223">
        <v>-5000</v>
      </c>
      <c r="BJ13" s="223">
        <v>-882.74</v>
      </c>
      <c r="BK13" s="223">
        <v>-25000</v>
      </c>
      <c r="BL13" s="223">
        <v>-7649.0839999999998</v>
      </c>
      <c r="BM13" s="224">
        <v>0</v>
      </c>
      <c r="BN13" s="224">
        <v>0</v>
      </c>
    </row>
    <row r="14" spans="1:66" s="41" customFormat="1" ht="19.5" customHeight="1">
      <c r="A14" s="68">
        <v>4</v>
      </c>
      <c r="B14" s="73" t="s">
        <v>135</v>
      </c>
      <c r="C14" s="223">
        <v>847006.5551</v>
      </c>
      <c r="D14" s="223">
        <v>321562.02409999998</v>
      </c>
      <c r="E14" s="223">
        <v>708188.8</v>
      </c>
      <c r="F14" s="223">
        <v>284439.49709999998</v>
      </c>
      <c r="G14" s="223">
        <v>138817.75510000001</v>
      </c>
      <c r="H14" s="223">
        <v>37122.527000000002</v>
      </c>
      <c r="I14" s="223">
        <v>187000</v>
      </c>
      <c r="J14" s="223">
        <v>72861.777000000002</v>
      </c>
      <c r="K14" s="223">
        <v>0</v>
      </c>
      <c r="L14" s="223">
        <v>0</v>
      </c>
      <c r="M14" s="223">
        <v>101650</v>
      </c>
      <c r="N14" s="223">
        <v>42872.936000000002</v>
      </c>
      <c r="O14" s="223">
        <v>45000</v>
      </c>
      <c r="P14" s="223">
        <v>26669.420999999998</v>
      </c>
      <c r="Q14" s="223">
        <v>0</v>
      </c>
      <c r="R14" s="223">
        <v>0</v>
      </c>
      <c r="S14" s="223">
        <v>900</v>
      </c>
      <c r="T14" s="223">
        <v>477.262</v>
      </c>
      <c r="U14" s="223">
        <v>4800</v>
      </c>
      <c r="V14" s="223">
        <v>610.6</v>
      </c>
      <c r="W14" s="223">
        <v>19500</v>
      </c>
      <c r="X14" s="223">
        <v>4042.1379999999999</v>
      </c>
      <c r="Y14" s="223">
        <v>12500</v>
      </c>
      <c r="Z14" s="223">
        <v>2050.6379999999999</v>
      </c>
      <c r="AA14" s="223">
        <v>1500</v>
      </c>
      <c r="AB14" s="223">
        <v>420.5</v>
      </c>
      <c r="AC14" s="223">
        <v>20050</v>
      </c>
      <c r="AD14" s="223">
        <v>7953.6580000000004</v>
      </c>
      <c r="AE14" s="223">
        <v>0</v>
      </c>
      <c r="AF14" s="223">
        <v>0</v>
      </c>
      <c r="AG14" s="223">
        <v>184563.8</v>
      </c>
      <c r="AH14" s="223">
        <v>67255.0766</v>
      </c>
      <c r="AI14" s="223">
        <v>184563.8</v>
      </c>
      <c r="AJ14" s="223">
        <v>67255.0766</v>
      </c>
      <c r="AK14" s="223">
        <v>189329.00399999999</v>
      </c>
      <c r="AL14" s="223">
        <v>95791.145999999993</v>
      </c>
      <c r="AM14" s="223">
        <v>160000</v>
      </c>
      <c r="AN14" s="223">
        <v>71791.145999999993</v>
      </c>
      <c r="AO14" s="223">
        <v>12500</v>
      </c>
      <c r="AP14" s="223">
        <v>2016</v>
      </c>
      <c r="AQ14" s="223">
        <v>33145.995999999999</v>
      </c>
      <c r="AR14" s="223">
        <v>3642.5614999999998</v>
      </c>
      <c r="AS14" s="223">
        <v>33145.995999999999</v>
      </c>
      <c r="AT14" s="223">
        <v>3642.5614999999998</v>
      </c>
      <c r="AU14" s="223">
        <v>0</v>
      </c>
      <c r="AV14" s="223">
        <v>0</v>
      </c>
      <c r="AW14" s="223">
        <v>12545.995999999999</v>
      </c>
      <c r="AX14" s="223">
        <v>0</v>
      </c>
      <c r="AY14" s="223">
        <v>0</v>
      </c>
      <c r="AZ14" s="223">
        <v>0</v>
      </c>
      <c r="BA14" s="223">
        <v>0</v>
      </c>
      <c r="BB14" s="223">
        <v>0</v>
      </c>
      <c r="BC14" s="223">
        <v>158746.361</v>
      </c>
      <c r="BD14" s="223">
        <v>64163.249000000003</v>
      </c>
      <c r="BE14" s="223">
        <v>29121.394100000001</v>
      </c>
      <c r="BF14" s="223">
        <v>18751.5</v>
      </c>
      <c r="BG14" s="223">
        <v>950</v>
      </c>
      <c r="BH14" s="223">
        <v>0</v>
      </c>
      <c r="BI14" s="223">
        <v>0</v>
      </c>
      <c r="BJ14" s="223">
        <v>-3908.8789999999999</v>
      </c>
      <c r="BK14" s="223">
        <v>-50000</v>
      </c>
      <c r="BL14" s="223">
        <v>-41883.343000000001</v>
      </c>
      <c r="BM14" s="224">
        <v>0</v>
      </c>
      <c r="BN14" s="224">
        <v>0</v>
      </c>
    </row>
    <row r="15" spans="1:66" s="41" customFormat="1" ht="19.5" customHeight="1">
      <c r="A15" s="68">
        <v>5</v>
      </c>
      <c r="B15" s="73" t="s">
        <v>136</v>
      </c>
      <c r="C15" s="223">
        <v>546403.68050000002</v>
      </c>
      <c r="D15" s="223">
        <v>95052.024300000005</v>
      </c>
      <c r="E15" s="223">
        <v>414553.68050000002</v>
      </c>
      <c r="F15" s="223">
        <v>93907.059299999994</v>
      </c>
      <c r="G15" s="223">
        <v>131850</v>
      </c>
      <c r="H15" s="223">
        <v>1144.9649999999999</v>
      </c>
      <c r="I15" s="223">
        <v>154000</v>
      </c>
      <c r="J15" s="223">
        <v>58913.078000000001</v>
      </c>
      <c r="K15" s="223">
        <v>0</v>
      </c>
      <c r="L15" s="223">
        <v>0</v>
      </c>
      <c r="M15" s="223">
        <v>104720</v>
      </c>
      <c r="N15" s="223">
        <v>22154.8783</v>
      </c>
      <c r="O15" s="223">
        <v>15500</v>
      </c>
      <c r="P15" s="223">
        <v>5970.4112999999998</v>
      </c>
      <c r="Q15" s="223">
        <v>16500</v>
      </c>
      <c r="R15" s="223">
        <v>6623.6</v>
      </c>
      <c r="S15" s="223">
        <v>2000</v>
      </c>
      <c r="T15" s="223">
        <v>699.452</v>
      </c>
      <c r="U15" s="223">
        <v>1500</v>
      </c>
      <c r="V15" s="223">
        <v>375.6</v>
      </c>
      <c r="W15" s="223">
        <v>27050</v>
      </c>
      <c r="X15" s="223">
        <v>3426.35</v>
      </c>
      <c r="Y15" s="223">
        <v>19850</v>
      </c>
      <c r="Z15" s="223">
        <v>2783.75</v>
      </c>
      <c r="AA15" s="223">
        <v>9790</v>
      </c>
      <c r="AB15" s="223">
        <v>1733.675</v>
      </c>
      <c r="AC15" s="223">
        <v>25280</v>
      </c>
      <c r="AD15" s="223">
        <v>2413.4899999999998</v>
      </c>
      <c r="AE15" s="223">
        <v>0</v>
      </c>
      <c r="AF15" s="223">
        <v>0</v>
      </c>
      <c r="AG15" s="223">
        <v>23300</v>
      </c>
      <c r="AH15" s="223">
        <v>12164.016</v>
      </c>
      <c r="AI15" s="223">
        <v>23300</v>
      </c>
      <c r="AJ15" s="223">
        <v>12164.016</v>
      </c>
      <c r="AK15" s="223">
        <v>11000</v>
      </c>
      <c r="AL15" s="223">
        <v>0</v>
      </c>
      <c r="AM15" s="223">
        <v>0</v>
      </c>
      <c r="AN15" s="223">
        <v>0</v>
      </c>
      <c r="AO15" s="223">
        <v>6500</v>
      </c>
      <c r="AP15" s="223">
        <v>0</v>
      </c>
      <c r="AQ15" s="223">
        <v>115033.6805</v>
      </c>
      <c r="AR15" s="223">
        <v>675.08699999999999</v>
      </c>
      <c r="AS15" s="223">
        <v>115033.6805</v>
      </c>
      <c r="AT15" s="223">
        <v>675.08699999999999</v>
      </c>
      <c r="AU15" s="223">
        <v>0</v>
      </c>
      <c r="AV15" s="223">
        <v>0</v>
      </c>
      <c r="AW15" s="223">
        <v>113533.6805</v>
      </c>
      <c r="AX15" s="223">
        <v>0</v>
      </c>
      <c r="AY15" s="223">
        <v>0</v>
      </c>
      <c r="AZ15" s="223">
        <v>0</v>
      </c>
      <c r="BA15" s="223">
        <v>0</v>
      </c>
      <c r="BB15" s="223">
        <v>0</v>
      </c>
      <c r="BC15" s="223">
        <v>108000</v>
      </c>
      <c r="BD15" s="223">
        <v>0</v>
      </c>
      <c r="BE15" s="223">
        <v>21350</v>
      </c>
      <c r="BF15" s="223">
        <v>2983</v>
      </c>
      <c r="BG15" s="223">
        <v>2500</v>
      </c>
      <c r="BH15" s="223">
        <v>0</v>
      </c>
      <c r="BI15" s="223">
        <v>0</v>
      </c>
      <c r="BJ15" s="223">
        <v>0</v>
      </c>
      <c r="BK15" s="223">
        <v>0</v>
      </c>
      <c r="BL15" s="223">
        <v>-1838.0350000000001</v>
      </c>
      <c r="BM15" s="224">
        <v>0</v>
      </c>
      <c r="BN15" s="224">
        <v>0</v>
      </c>
    </row>
    <row r="16" spans="1:66" ht="16.5" customHeight="1">
      <c r="A16" s="157" t="s">
        <v>130</v>
      </c>
      <c r="B16" s="157"/>
      <c r="C16" s="47">
        <f>SUM(C11:C15)</f>
        <v>4893519.5838000001</v>
      </c>
      <c r="D16" s="47">
        <f t="shared" ref="D16:BN16" si="0">SUM(D11:D15)</f>
        <v>1663951.0660999999</v>
      </c>
      <c r="E16" s="47">
        <f t="shared" si="0"/>
        <v>3958450.5029999996</v>
      </c>
      <c r="F16" s="47">
        <f t="shared" si="0"/>
        <v>1462342.7187000001</v>
      </c>
      <c r="G16" s="47">
        <f t="shared" si="0"/>
        <v>955069.08079999988</v>
      </c>
      <c r="H16" s="47">
        <f t="shared" si="0"/>
        <v>221608.3474</v>
      </c>
      <c r="I16" s="47">
        <f t="shared" si="0"/>
        <v>1035222.395</v>
      </c>
      <c r="J16" s="47">
        <f t="shared" si="0"/>
        <v>417188.76809999999</v>
      </c>
      <c r="K16" s="47">
        <f t="shared" si="0"/>
        <v>0</v>
      </c>
      <c r="L16" s="47">
        <f t="shared" si="0"/>
        <v>0</v>
      </c>
      <c r="M16" s="47">
        <f t="shared" si="0"/>
        <v>556692.69999999995</v>
      </c>
      <c r="N16" s="47">
        <f t="shared" si="0"/>
        <v>180298.94950000002</v>
      </c>
      <c r="O16" s="47">
        <f t="shared" si="0"/>
        <v>154772.29999999999</v>
      </c>
      <c r="P16" s="47">
        <f t="shared" si="0"/>
        <v>79893.853899999987</v>
      </c>
      <c r="Q16" s="47">
        <f t="shared" si="0"/>
        <v>103520.5</v>
      </c>
      <c r="R16" s="47">
        <f t="shared" si="0"/>
        <v>39219.352100000004</v>
      </c>
      <c r="S16" s="47">
        <f t="shared" si="0"/>
        <v>9472.1</v>
      </c>
      <c r="T16" s="47">
        <f t="shared" si="0"/>
        <v>3991.7008000000005</v>
      </c>
      <c r="U16" s="47">
        <f t="shared" si="0"/>
        <v>10735</v>
      </c>
      <c r="V16" s="47">
        <f t="shared" si="0"/>
        <v>1956.6</v>
      </c>
      <c r="W16" s="47">
        <f t="shared" si="0"/>
        <v>84568.3</v>
      </c>
      <c r="X16" s="47">
        <f t="shared" si="0"/>
        <v>16928.223999999998</v>
      </c>
      <c r="Y16" s="47">
        <f t="shared" si="0"/>
        <v>48048.4</v>
      </c>
      <c r="Z16" s="47">
        <f t="shared" si="0"/>
        <v>7549.0129999999999</v>
      </c>
      <c r="AA16" s="47">
        <f t="shared" si="0"/>
        <v>50287.6</v>
      </c>
      <c r="AB16" s="47">
        <f t="shared" si="0"/>
        <v>5415.1750000000002</v>
      </c>
      <c r="AC16" s="47">
        <f t="shared" si="0"/>
        <v>94322.7</v>
      </c>
      <c r="AD16" s="47">
        <f t="shared" si="0"/>
        <v>23202.337099999997</v>
      </c>
      <c r="AE16" s="47">
        <f t="shared" si="0"/>
        <v>0</v>
      </c>
      <c r="AF16" s="47">
        <f t="shared" si="0"/>
        <v>0</v>
      </c>
      <c r="AG16" s="47">
        <f t="shared" si="0"/>
        <v>762225.34000000008</v>
      </c>
      <c r="AH16" s="47">
        <f t="shared" si="0"/>
        <v>328247.45360000001</v>
      </c>
      <c r="AI16" s="47">
        <f t="shared" si="0"/>
        <v>762225.34000000008</v>
      </c>
      <c r="AJ16" s="47">
        <f t="shared" si="0"/>
        <v>328247.45360000001</v>
      </c>
      <c r="AK16" s="47">
        <f t="shared" si="0"/>
        <v>1057297.4739999999</v>
      </c>
      <c r="AL16" s="47">
        <f t="shared" si="0"/>
        <v>505651.94</v>
      </c>
      <c r="AM16" s="47">
        <f t="shared" si="0"/>
        <v>958550.81799999997</v>
      </c>
      <c r="AN16" s="47">
        <f t="shared" si="0"/>
        <v>459672.58</v>
      </c>
      <c r="AO16" s="47">
        <f t="shared" si="0"/>
        <v>46142.9</v>
      </c>
      <c r="AP16" s="47">
        <f t="shared" si="0"/>
        <v>4610.4009999999998</v>
      </c>
      <c r="AQ16" s="47">
        <f t="shared" si="0"/>
        <v>480869.69400000002</v>
      </c>
      <c r="AR16" s="47">
        <f t="shared" si="0"/>
        <v>6345.2065000000002</v>
      </c>
      <c r="AS16" s="47">
        <f t="shared" si="0"/>
        <v>500869.69400000002</v>
      </c>
      <c r="AT16" s="47">
        <f t="shared" si="0"/>
        <v>26345.206499999997</v>
      </c>
      <c r="AU16" s="47">
        <f t="shared" si="0"/>
        <v>0</v>
      </c>
      <c r="AV16" s="47">
        <f t="shared" si="0"/>
        <v>0</v>
      </c>
      <c r="AW16" s="47">
        <f t="shared" si="0"/>
        <v>456387.39400000003</v>
      </c>
      <c r="AX16" s="47">
        <f t="shared" si="0"/>
        <v>20000</v>
      </c>
      <c r="AY16" s="47">
        <f t="shared" si="0"/>
        <v>0</v>
      </c>
      <c r="AZ16" s="47">
        <f t="shared" si="0"/>
        <v>0</v>
      </c>
      <c r="BA16" s="47">
        <f t="shared" si="0"/>
        <v>20000</v>
      </c>
      <c r="BB16" s="47">
        <f t="shared" si="0"/>
        <v>20000</v>
      </c>
      <c r="BC16" s="47">
        <f t="shared" si="0"/>
        <v>917436.28750000009</v>
      </c>
      <c r="BD16" s="47">
        <f t="shared" si="0"/>
        <v>333349.12969999999</v>
      </c>
      <c r="BE16" s="47">
        <f t="shared" si="0"/>
        <v>197991.3941</v>
      </c>
      <c r="BF16" s="47">
        <f t="shared" si="0"/>
        <v>51980.56</v>
      </c>
      <c r="BG16" s="47">
        <f t="shared" si="0"/>
        <v>3450</v>
      </c>
      <c r="BH16" s="47">
        <f t="shared" si="0"/>
        <v>0</v>
      </c>
      <c r="BI16" s="47">
        <f t="shared" si="0"/>
        <v>-5000</v>
      </c>
      <c r="BJ16" s="47">
        <f t="shared" si="0"/>
        <v>-4791.6189999999997</v>
      </c>
      <c r="BK16" s="47">
        <f t="shared" si="0"/>
        <v>-158808.60080000001</v>
      </c>
      <c r="BL16" s="47">
        <f t="shared" si="0"/>
        <v>-158929.72330000001</v>
      </c>
      <c r="BM16" s="47">
        <f t="shared" si="0"/>
        <v>0</v>
      </c>
      <c r="BN16" s="47">
        <f t="shared" si="0"/>
        <v>0</v>
      </c>
    </row>
    <row r="18" spans="5:5">
      <c r="E18" s="71"/>
    </row>
    <row r="19" spans="5:5">
      <c r="E19" s="71"/>
    </row>
  </sheetData>
  <protectedRanges>
    <protectedRange sqref="AS11:BN15" name="Range3"/>
    <protectedRange sqref="A16" name="Range1"/>
    <protectedRange sqref="I11:AP15" name="Range2"/>
    <protectedRange sqref="B11:B15" name="Range1_1"/>
  </protectedRanges>
  <mergeCells count="53">
    <mergeCell ref="S8:T8"/>
    <mergeCell ref="Q8:R8"/>
    <mergeCell ref="AU8:AV8"/>
    <mergeCell ref="A1:H1"/>
    <mergeCell ref="G8:H8"/>
    <mergeCell ref="AA8:AB8"/>
    <mergeCell ref="I7:L7"/>
    <mergeCell ref="I6:BB6"/>
    <mergeCell ref="A2:H3"/>
    <mergeCell ref="C8:D8"/>
    <mergeCell ref="E8:F8"/>
    <mergeCell ref="I5:BB5"/>
    <mergeCell ref="O8:P8"/>
    <mergeCell ref="W8:X8"/>
    <mergeCell ref="I3:J3"/>
    <mergeCell ref="AK7:AL8"/>
    <mergeCell ref="AI8:AJ8"/>
    <mergeCell ref="BC7:BD8"/>
    <mergeCell ref="BE7:BF8"/>
    <mergeCell ref="A16:B16"/>
    <mergeCell ref="A4:A9"/>
    <mergeCell ref="B4:B9"/>
    <mergeCell ref="C4:H7"/>
    <mergeCell ref="AW7:BB7"/>
    <mergeCell ref="I4:BB4"/>
    <mergeCell ref="M7:N8"/>
    <mergeCell ref="I8:J8"/>
    <mergeCell ref="K8:L8"/>
    <mergeCell ref="Y8:Z8"/>
    <mergeCell ref="AE7:AF8"/>
    <mergeCell ref="AC8:AD8"/>
    <mergeCell ref="AG7:AH8"/>
    <mergeCell ref="AW8:AX8"/>
    <mergeCell ref="BK6:BN7"/>
    <mergeCell ref="AQ7:AV7"/>
    <mergeCell ref="BI6:BJ8"/>
    <mergeCell ref="BC6:BF6"/>
    <mergeCell ref="BC4:BN4"/>
    <mergeCell ref="BM8:BN8"/>
    <mergeCell ref="U8:V8"/>
    <mergeCell ref="O7:AD7"/>
    <mergeCell ref="AM8:AN8"/>
    <mergeCell ref="AQ8:AR8"/>
    <mergeCell ref="AM7:AN7"/>
    <mergeCell ref="BC5:BH5"/>
    <mergeCell ref="BI5:BN5"/>
    <mergeCell ref="AY8:AZ8"/>
    <mergeCell ref="BA8:BB8"/>
    <mergeCell ref="AI7:AJ7"/>
    <mergeCell ref="BK8:BL8"/>
    <mergeCell ref="AO7:AP8"/>
    <mergeCell ref="BG6:BH8"/>
    <mergeCell ref="AS8:AT8"/>
  </mergeCells>
  <pageMargins left="0.24" right="0.16" top="0.75" bottom="0.75" header="0.3" footer="0.3"/>
  <pageSetup scale="75" orientation="landscape" r:id="rId1"/>
  <colBreaks count="3" manualBreakCount="3">
    <brk id="12" max="1048575" man="1"/>
    <brk id="24" max="1048575" man="1"/>
    <brk id="3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DU113"/>
  <sheetViews>
    <sheetView tabSelected="1" topLeftCell="B1" workbookViewId="0">
      <selection activeCell="E13" sqref="E13"/>
    </sheetView>
  </sheetViews>
  <sheetFormatPr defaultColWidth="9" defaultRowHeight="17.25"/>
  <cols>
    <col min="1" max="1" width="0.875" style="36" hidden="1" customWidth="1"/>
    <col min="2" max="2" width="4" style="36" customWidth="1"/>
    <col min="3" max="3" width="19.875" style="36" customWidth="1"/>
    <col min="4" max="4" width="14.25" style="36" customWidth="1"/>
    <col min="5" max="5" width="16.875" style="36" customWidth="1"/>
    <col min="6" max="6" width="13.375" style="36" customWidth="1"/>
    <col min="7" max="7" width="11.5" style="36" customWidth="1"/>
    <col min="8" max="8" width="11.875" style="36" customWidth="1"/>
    <col min="9" max="9" width="10" style="36" customWidth="1"/>
    <col min="10" max="10" width="11.375" style="36" customWidth="1"/>
    <col min="11" max="11" width="10.625" style="36" bestFit="1" customWidth="1"/>
    <col min="12" max="12" width="11.25" style="36" customWidth="1"/>
    <col min="13" max="13" width="9.375" style="36" bestFit="1" customWidth="1"/>
    <col min="14" max="14" width="12.125" style="36" customWidth="1"/>
    <col min="15" max="15" width="11.25" style="36" customWidth="1"/>
    <col min="16" max="16" width="11.375" style="36" customWidth="1"/>
    <col min="17" max="17" width="9.875" style="36" customWidth="1"/>
    <col min="18" max="18" width="10.25" style="36" customWidth="1"/>
    <col min="19" max="19" width="9" style="36"/>
    <col min="20" max="21" width="9.875" style="36" customWidth="1"/>
    <col min="22" max="22" width="9" style="36"/>
    <col min="23" max="23" width="10.5" style="36" customWidth="1"/>
    <col min="24" max="24" width="8.375" style="36" customWidth="1"/>
    <col min="25" max="25" width="7.75" style="36" customWidth="1"/>
    <col min="26" max="26" width="8.625" style="36" customWidth="1"/>
    <col min="27" max="27" width="9.875" style="36" customWidth="1"/>
    <col min="28" max="28" width="7.375" style="36" customWidth="1"/>
    <col min="29" max="29" width="7.75" style="36" customWidth="1"/>
    <col min="30" max="30" width="10.5" style="36" customWidth="1"/>
    <col min="31" max="31" width="9.5" style="36" bestFit="1" customWidth="1"/>
    <col min="32" max="32" width="9.5" style="36" customWidth="1"/>
    <col min="33" max="33" width="9.75" style="36" bestFit="1" customWidth="1"/>
    <col min="34" max="37" width="8.125" style="36" customWidth="1"/>
    <col min="38" max="38" width="9.5" style="36" bestFit="1" customWidth="1"/>
    <col min="39" max="39" width="9.125" style="36" bestFit="1" customWidth="1"/>
    <col min="40" max="40" width="9.375" style="36" bestFit="1" customWidth="1"/>
    <col min="41" max="41" width="10.125" style="36" customWidth="1"/>
    <col min="42" max="42" width="8.125" style="36" customWidth="1"/>
    <col min="43" max="43" width="9.25" style="36" customWidth="1"/>
    <col min="44" max="44" width="8.375" style="36" customWidth="1"/>
    <col min="45" max="45" width="9.25" style="36" customWidth="1"/>
    <col min="46" max="46" width="10.125" style="36" customWidth="1"/>
    <col min="47" max="47" width="9.25" style="36" customWidth="1"/>
    <col min="48" max="48" width="11.5" style="36" customWidth="1"/>
    <col min="49" max="49" width="9.75" style="36" bestFit="1" customWidth="1"/>
    <col min="50" max="50" width="9.25" style="36" customWidth="1"/>
    <col min="51" max="51" width="4.75" style="36" bestFit="1" customWidth="1"/>
    <col min="52" max="53" width="10.25" style="36" bestFit="1" customWidth="1"/>
    <col min="54" max="55" width="9.25" style="36" bestFit="1" customWidth="1"/>
    <col min="56" max="56" width="7.25" style="36" bestFit="1" customWidth="1"/>
    <col min="57" max="57" width="6.5" style="36" bestFit="1" customWidth="1"/>
    <col min="58" max="58" width="9.75" style="36" bestFit="1" customWidth="1"/>
    <col min="59" max="59" width="9.125" style="36" bestFit="1" customWidth="1"/>
    <col min="60" max="60" width="9.25" style="36" customWidth="1"/>
    <col min="61" max="61" width="4.75" style="36" bestFit="1" customWidth="1"/>
    <col min="62" max="62" width="8.75" style="36" bestFit="1" customWidth="1"/>
    <col min="63" max="63" width="8.5" style="36" bestFit="1" customWidth="1"/>
    <col min="64" max="64" width="7.25" style="36" bestFit="1" customWidth="1"/>
    <col min="65" max="65" width="4.75" style="36" bestFit="1" customWidth="1"/>
    <col min="66" max="66" width="9.375" style="36" customWidth="1"/>
    <col min="67" max="67" width="8.625" style="36" bestFit="1" customWidth="1"/>
    <col min="68" max="68" width="9.5" style="36" bestFit="1" customWidth="1"/>
    <col min="69" max="69" width="9.75" style="36" bestFit="1" customWidth="1"/>
    <col min="70" max="70" width="9.25" style="36" customWidth="1"/>
    <col min="71" max="71" width="8.625" style="36" bestFit="1" customWidth="1"/>
    <col min="72" max="72" width="7.25" style="36" bestFit="1" customWidth="1"/>
    <col min="73" max="73" width="4.75" style="36" bestFit="1" customWidth="1"/>
    <col min="74" max="74" width="9.25" style="36" bestFit="1" customWidth="1"/>
    <col min="75" max="75" width="6" style="36" bestFit="1" customWidth="1"/>
    <col min="76" max="76" width="9.25" style="36" bestFit="1" customWidth="1"/>
    <col min="77" max="81" width="9.125" style="36" customWidth="1"/>
    <col min="82" max="82" width="10.25" style="36" customWidth="1"/>
    <col min="83" max="83" width="8.625" style="36" bestFit="1" customWidth="1"/>
    <col min="84" max="84" width="9.25" style="36" customWidth="1"/>
    <col min="85" max="85" width="9.75" style="36" customWidth="1"/>
    <col min="86" max="86" width="11.25" style="36" customWidth="1"/>
    <col min="87" max="87" width="9.625" style="36" customWidth="1"/>
    <col min="88" max="88" width="9.875" style="36" customWidth="1"/>
    <col min="89" max="89" width="7.5" style="36" customWidth="1"/>
    <col min="90" max="90" width="10.125" style="36" customWidth="1"/>
    <col min="91" max="91" width="8" style="36" customWidth="1"/>
    <col min="92" max="92" width="8.75" style="36" customWidth="1"/>
    <col min="93" max="93" width="8.875" style="36" customWidth="1"/>
    <col min="94" max="94" width="10.625" style="36" customWidth="1"/>
    <col min="95" max="95" width="8.625" style="36" customWidth="1"/>
    <col min="96" max="96" width="9.375" style="36" customWidth="1"/>
    <col min="97" max="97" width="8.875" style="36" customWidth="1"/>
    <col min="98" max="98" width="11.375" style="36" customWidth="1"/>
    <col min="99" max="103" width="8.875" style="36" customWidth="1"/>
    <col min="104" max="104" width="10.625" style="36" customWidth="1"/>
    <col min="105" max="105" width="8.875" style="36" customWidth="1"/>
    <col min="106" max="106" width="11.375" style="36" customWidth="1"/>
    <col min="107" max="107" width="10" style="36" customWidth="1"/>
    <col min="108" max="108" width="8.75" style="36" customWidth="1"/>
    <col min="109" max="109" width="8.5" style="36" customWidth="1"/>
    <col min="110" max="110" width="11.5" style="36" customWidth="1"/>
    <col min="111" max="111" width="11.125" style="36" customWidth="1"/>
    <col min="112" max="112" width="8.5" style="36" customWidth="1"/>
    <col min="113" max="113" width="9.625" style="36" customWidth="1"/>
    <col min="114" max="114" width="10.625" style="36" customWidth="1"/>
    <col min="115" max="115" width="9.5" style="36" customWidth="1"/>
    <col min="116" max="116" width="7.875" style="36" customWidth="1"/>
    <col min="117" max="117" width="6.875" style="36" customWidth="1"/>
    <col min="118" max="118" width="9.625" style="36" bestFit="1" customWidth="1"/>
    <col min="119" max="121" width="9.5" style="36" customWidth="1"/>
    <col min="122" max="122" width="7.875" style="36" bestFit="1" customWidth="1"/>
    <col min="123" max="123" width="7.625" style="36" customWidth="1"/>
    <col min="124" max="124" width="11" style="36" customWidth="1"/>
    <col min="125" max="125" width="10.875" style="36" customWidth="1"/>
    <col min="126" max="16384" width="9" style="36"/>
  </cols>
  <sheetData>
    <row r="1" spans="1:125" ht="17.25" customHeight="1">
      <c r="A1" s="36" t="s">
        <v>127</v>
      </c>
      <c r="D1" s="192" t="s">
        <v>131</v>
      </c>
      <c r="E1" s="192"/>
      <c r="F1" s="192"/>
      <c r="G1" s="192"/>
      <c r="H1" s="192"/>
      <c r="I1" s="192"/>
      <c r="J1" s="192"/>
      <c r="K1" s="192"/>
      <c r="L1" s="192"/>
      <c r="M1" s="192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</row>
    <row r="2" spans="1:125" ht="25.5" customHeight="1">
      <c r="B2" s="50"/>
      <c r="D2" s="193" t="s">
        <v>138</v>
      </c>
      <c r="E2" s="193"/>
      <c r="F2" s="193"/>
      <c r="G2" s="193"/>
      <c r="H2" s="193"/>
      <c r="I2" s="193"/>
      <c r="J2" s="193"/>
      <c r="K2" s="193"/>
      <c r="L2" s="193"/>
      <c r="M2" s="193"/>
      <c r="N2" s="50"/>
      <c r="O2" s="50"/>
      <c r="P2" s="50"/>
      <c r="Q2" s="50"/>
      <c r="R2" s="49"/>
      <c r="S2" s="49"/>
      <c r="T2" s="49"/>
      <c r="U2" s="49"/>
      <c r="V2" s="50"/>
      <c r="W2" s="50"/>
      <c r="X2" s="50"/>
      <c r="Y2" s="50"/>
      <c r="Z2" s="50"/>
      <c r="AA2" s="50"/>
      <c r="AB2" s="50"/>
      <c r="AC2" s="50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51"/>
      <c r="DK2" s="51"/>
      <c r="DL2" s="51"/>
      <c r="DM2" s="51"/>
      <c r="DN2" s="51"/>
      <c r="DO2" s="51"/>
      <c r="DP2" s="51"/>
      <c r="DQ2" s="51"/>
      <c r="DR2" s="51"/>
      <c r="DS2" s="51"/>
    </row>
    <row r="3" spans="1:125" ht="13.5" customHeight="1">
      <c r="B3" s="49"/>
      <c r="D3" s="52"/>
      <c r="E3" s="52"/>
      <c r="F3" s="52"/>
      <c r="G3" s="53"/>
      <c r="H3" s="53"/>
      <c r="I3" s="53"/>
      <c r="J3" s="183" t="s">
        <v>128</v>
      </c>
      <c r="K3" s="183"/>
      <c r="L3" s="49"/>
      <c r="M3" s="49"/>
      <c r="N3" s="49"/>
      <c r="O3" s="49"/>
      <c r="P3" s="49"/>
      <c r="Q3" s="49"/>
      <c r="R3" s="49"/>
      <c r="S3" s="49"/>
      <c r="T3" s="49"/>
      <c r="U3" s="49"/>
      <c r="V3" s="50"/>
      <c r="W3" s="50"/>
      <c r="X3" s="50"/>
      <c r="Y3" s="50"/>
      <c r="Z3" s="50"/>
      <c r="AA3" s="50"/>
      <c r="AB3" s="50"/>
      <c r="AC3" s="50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51"/>
      <c r="DK3" s="51"/>
      <c r="DL3" s="51"/>
      <c r="DM3" s="51"/>
      <c r="DN3" s="51"/>
      <c r="DO3" s="51"/>
      <c r="DP3" s="51"/>
      <c r="DQ3" s="51"/>
      <c r="DR3" s="51"/>
      <c r="DS3" s="51"/>
    </row>
    <row r="4" spans="1:125" s="54" customFormat="1" ht="12.75" customHeight="1">
      <c r="B4" s="196" t="s">
        <v>60</v>
      </c>
      <c r="C4" s="197" t="s">
        <v>59</v>
      </c>
      <c r="D4" s="198" t="s">
        <v>93</v>
      </c>
      <c r="E4" s="199"/>
      <c r="F4" s="199"/>
      <c r="G4" s="199"/>
      <c r="H4" s="199"/>
      <c r="I4" s="200"/>
      <c r="J4" s="207" t="s">
        <v>94</v>
      </c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8"/>
      <c r="AF4" s="208"/>
      <c r="AG4" s="208"/>
      <c r="AH4" s="208"/>
      <c r="AI4" s="208"/>
      <c r="AJ4" s="208"/>
      <c r="AK4" s="208"/>
      <c r="AL4" s="208"/>
      <c r="AM4" s="208"/>
      <c r="AN4" s="208"/>
      <c r="AO4" s="208"/>
      <c r="AP4" s="208"/>
      <c r="AQ4" s="208"/>
      <c r="AR4" s="208"/>
      <c r="AS4" s="208"/>
      <c r="AT4" s="208"/>
      <c r="AU4" s="208"/>
      <c r="AV4" s="208"/>
      <c r="AW4" s="208"/>
      <c r="AX4" s="208"/>
      <c r="AY4" s="208"/>
      <c r="AZ4" s="208"/>
      <c r="BA4" s="208"/>
      <c r="BB4" s="208"/>
      <c r="BC4" s="208"/>
      <c r="BD4" s="208"/>
      <c r="BE4" s="208"/>
      <c r="BF4" s="208"/>
      <c r="BG4" s="208"/>
      <c r="BH4" s="208"/>
      <c r="BI4" s="208"/>
      <c r="BJ4" s="208"/>
      <c r="BK4" s="208"/>
      <c r="BL4" s="208"/>
      <c r="BM4" s="208"/>
      <c r="BN4" s="208"/>
      <c r="BO4" s="208"/>
      <c r="BP4" s="208"/>
      <c r="BQ4" s="208"/>
      <c r="BR4" s="208"/>
      <c r="BS4" s="208"/>
      <c r="BT4" s="208"/>
      <c r="BU4" s="208"/>
      <c r="BV4" s="208"/>
      <c r="BW4" s="208"/>
      <c r="BX4" s="208"/>
      <c r="BY4" s="208"/>
      <c r="BZ4" s="208"/>
      <c r="CA4" s="208"/>
      <c r="CB4" s="208"/>
      <c r="CC4" s="208"/>
      <c r="CD4" s="208"/>
      <c r="CE4" s="208"/>
      <c r="CF4" s="208"/>
      <c r="CG4" s="208"/>
      <c r="CH4" s="208"/>
      <c r="CI4" s="208"/>
      <c r="CJ4" s="208"/>
      <c r="CK4" s="208"/>
      <c r="CL4" s="208"/>
      <c r="CM4" s="208"/>
      <c r="CN4" s="208"/>
      <c r="CO4" s="208"/>
      <c r="CP4" s="208"/>
      <c r="CQ4" s="208"/>
      <c r="CR4" s="208"/>
      <c r="CS4" s="208"/>
      <c r="CT4" s="208"/>
      <c r="CU4" s="208"/>
      <c r="CV4" s="208"/>
      <c r="CW4" s="208"/>
      <c r="CX4" s="208"/>
      <c r="CY4" s="208"/>
      <c r="CZ4" s="208"/>
      <c r="DA4" s="208"/>
      <c r="DB4" s="208"/>
      <c r="DC4" s="208"/>
      <c r="DD4" s="208"/>
      <c r="DE4" s="208"/>
      <c r="DF4" s="208"/>
      <c r="DG4" s="208"/>
      <c r="DH4" s="208"/>
      <c r="DI4" s="208"/>
      <c r="DJ4" s="208"/>
      <c r="DK4" s="208"/>
      <c r="DL4" s="208"/>
      <c r="DM4" s="208"/>
      <c r="DN4" s="208"/>
      <c r="DO4" s="208"/>
      <c r="DP4" s="208"/>
      <c r="DQ4" s="208"/>
      <c r="DR4" s="208"/>
      <c r="DS4" s="208"/>
      <c r="DT4" s="208"/>
      <c r="DU4" s="209"/>
    </row>
    <row r="5" spans="1:125" s="54" customFormat="1" ht="15.75" customHeight="1">
      <c r="B5" s="196"/>
      <c r="C5" s="197"/>
      <c r="D5" s="201"/>
      <c r="E5" s="202"/>
      <c r="F5" s="202"/>
      <c r="G5" s="202"/>
      <c r="H5" s="202"/>
      <c r="I5" s="203"/>
      <c r="J5" s="198" t="s">
        <v>95</v>
      </c>
      <c r="K5" s="199"/>
      <c r="L5" s="199"/>
      <c r="M5" s="199"/>
      <c r="N5" s="210" t="s">
        <v>96</v>
      </c>
      <c r="O5" s="211"/>
      <c r="P5" s="211"/>
      <c r="Q5" s="211"/>
      <c r="R5" s="211"/>
      <c r="S5" s="211"/>
      <c r="T5" s="211"/>
      <c r="U5" s="212"/>
      <c r="V5" s="198" t="s">
        <v>97</v>
      </c>
      <c r="W5" s="199"/>
      <c r="X5" s="199"/>
      <c r="Y5" s="200"/>
      <c r="Z5" s="198" t="s">
        <v>98</v>
      </c>
      <c r="AA5" s="199"/>
      <c r="AB5" s="199"/>
      <c r="AC5" s="200"/>
      <c r="AD5" s="198" t="s">
        <v>99</v>
      </c>
      <c r="AE5" s="199"/>
      <c r="AF5" s="199"/>
      <c r="AG5" s="200"/>
      <c r="AH5" s="55"/>
      <c r="AI5" s="55"/>
      <c r="AJ5" s="55"/>
      <c r="AK5" s="55"/>
      <c r="AL5" s="144"/>
      <c r="AM5" s="219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7"/>
      <c r="BB5" s="198" t="s">
        <v>100</v>
      </c>
      <c r="BC5" s="199"/>
      <c r="BD5" s="199"/>
      <c r="BE5" s="200"/>
      <c r="BF5" s="58" t="s">
        <v>55</v>
      </c>
      <c r="BG5" s="58"/>
      <c r="BH5" s="58"/>
      <c r="BI5" s="58"/>
      <c r="BJ5" s="58"/>
      <c r="BK5" s="58"/>
      <c r="BL5" s="58"/>
      <c r="BM5" s="58"/>
      <c r="BN5" s="198" t="s">
        <v>101</v>
      </c>
      <c r="BO5" s="199"/>
      <c r="BP5" s="199"/>
      <c r="BQ5" s="200"/>
      <c r="BR5" s="59" t="s">
        <v>102</v>
      </c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219"/>
      <c r="CG5" s="219"/>
      <c r="CH5" s="219"/>
      <c r="CI5" s="219"/>
      <c r="CJ5" s="219"/>
      <c r="CK5" s="145"/>
      <c r="CL5" s="198" t="s">
        <v>103</v>
      </c>
      <c r="CM5" s="199"/>
      <c r="CN5" s="199"/>
      <c r="CO5" s="200"/>
      <c r="CP5" s="198" t="s">
        <v>104</v>
      </c>
      <c r="CQ5" s="199"/>
      <c r="CR5" s="199"/>
      <c r="CS5" s="200"/>
      <c r="CT5" s="55" t="s">
        <v>102</v>
      </c>
      <c r="CU5" s="55"/>
      <c r="CV5" s="55"/>
      <c r="CW5" s="55"/>
      <c r="CX5" s="55"/>
      <c r="CY5" s="55"/>
      <c r="CZ5" s="55"/>
      <c r="DA5" s="55"/>
      <c r="DB5" s="198" t="s">
        <v>105</v>
      </c>
      <c r="DC5" s="199"/>
      <c r="DD5" s="199"/>
      <c r="DE5" s="200"/>
      <c r="DF5" s="55" t="s">
        <v>102</v>
      </c>
      <c r="DG5" s="55"/>
      <c r="DH5" s="55"/>
      <c r="DI5" s="55"/>
      <c r="DJ5" s="198" t="s">
        <v>106</v>
      </c>
      <c r="DK5" s="199"/>
      <c r="DL5" s="199"/>
      <c r="DM5" s="200"/>
      <c r="DN5" s="198" t="s">
        <v>107</v>
      </c>
      <c r="DO5" s="199"/>
      <c r="DP5" s="199"/>
      <c r="DQ5" s="199"/>
      <c r="DR5" s="199"/>
      <c r="DS5" s="200"/>
      <c r="DT5" s="159" t="s">
        <v>108</v>
      </c>
      <c r="DU5" s="159"/>
    </row>
    <row r="6" spans="1:125" s="54" customFormat="1" ht="80.25" customHeight="1">
      <c r="B6" s="196"/>
      <c r="C6" s="197"/>
      <c r="D6" s="204"/>
      <c r="E6" s="205"/>
      <c r="F6" s="205"/>
      <c r="G6" s="205"/>
      <c r="H6" s="205"/>
      <c r="I6" s="206"/>
      <c r="J6" s="201"/>
      <c r="K6" s="202"/>
      <c r="L6" s="202"/>
      <c r="M6" s="202"/>
      <c r="N6" s="198" t="s">
        <v>109</v>
      </c>
      <c r="O6" s="199"/>
      <c r="P6" s="199"/>
      <c r="Q6" s="199"/>
      <c r="R6" s="198" t="s">
        <v>110</v>
      </c>
      <c r="S6" s="199"/>
      <c r="T6" s="199"/>
      <c r="U6" s="199"/>
      <c r="V6" s="204"/>
      <c r="W6" s="205"/>
      <c r="X6" s="205"/>
      <c r="Y6" s="206"/>
      <c r="Z6" s="204"/>
      <c r="AA6" s="205"/>
      <c r="AB6" s="205"/>
      <c r="AC6" s="206"/>
      <c r="AD6" s="204"/>
      <c r="AE6" s="205"/>
      <c r="AF6" s="205"/>
      <c r="AG6" s="206"/>
      <c r="AH6" s="220" t="s">
        <v>137</v>
      </c>
      <c r="AI6" s="221"/>
      <c r="AJ6" s="221"/>
      <c r="AK6" s="222"/>
      <c r="AL6" s="198" t="s">
        <v>111</v>
      </c>
      <c r="AM6" s="199"/>
      <c r="AN6" s="199"/>
      <c r="AO6" s="199"/>
      <c r="AP6" s="198" t="s">
        <v>112</v>
      </c>
      <c r="AQ6" s="199"/>
      <c r="AR6" s="199"/>
      <c r="AS6" s="199"/>
      <c r="AT6" s="198" t="s">
        <v>113</v>
      </c>
      <c r="AU6" s="199"/>
      <c r="AV6" s="199"/>
      <c r="AW6" s="199"/>
      <c r="AX6" s="198" t="s">
        <v>114</v>
      </c>
      <c r="AY6" s="199"/>
      <c r="AZ6" s="199"/>
      <c r="BA6" s="199"/>
      <c r="BB6" s="204"/>
      <c r="BC6" s="205"/>
      <c r="BD6" s="205"/>
      <c r="BE6" s="206"/>
      <c r="BF6" s="218" t="s">
        <v>115</v>
      </c>
      <c r="BG6" s="218"/>
      <c r="BH6" s="218"/>
      <c r="BI6" s="218"/>
      <c r="BJ6" s="215" t="s">
        <v>116</v>
      </c>
      <c r="BK6" s="216"/>
      <c r="BL6" s="216"/>
      <c r="BM6" s="217"/>
      <c r="BN6" s="204"/>
      <c r="BO6" s="205"/>
      <c r="BP6" s="205"/>
      <c r="BQ6" s="206"/>
      <c r="BR6" s="198" t="s">
        <v>117</v>
      </c>
      <c r="BS6" s="199"/>
      <c r="BT6" s="199"/>
      <c r="BU6" s="199"/>
      <c r="BV6" s="198" t="s">
        <v>118</v>
      </c>
      <c r="BW6" s="199"/>
      <c r="BX6" s="199"/>
      <c r="BY6" s="199"/>
      <c r="BZ6" s="218" t="s">
        <v>119</v>
      </c>
      <c r="CA6" s="218"/>
      <c r="CB6" s="218"/>
      <c r="CC6" s="218"/>
      <c r="CD6" s="198" t="s">
        <v>120</v>
      </c>
      <c r="CE6" s="199"/>
      <c r="CF6" s="199"/>
      <c r="CG6" s="199"/>
      <c r="CH6" s="198" t="s">
        <v>121</v>
      </c>
      <c r="CI6" s="199"/>
      <c r="CJ6" s="199"/>
      <c r="CK6" s="199"/>
      <c r="CL6" s="204"/>
      <c r="CM6" s="205"/>
      <c r="CN6" s="205"/>
      <c r="CO6" s="206"/>
      <c r="CP6" s="204"/>
      <c r="CQ6" s="205"/>
      <c r="CR6" s="205"/>
      <c r="CS6" s="206"/>
      <c r="CT6" s="218" t="s">
        <v>122</v>
      </c>
      <c r="CU6" s="218"/>
      <c r="CV6" s="218"/>
      <c r="CW6" s="218"/>
      <c r="CX6" s="218" t="s">
        <v>123</v>
      </c>
      <c r="CY6" s="218"/>
      <c r="CZ6" s="218"/>
      <c r="DA6" s="218"/>
      <c r="DB6" s="204"/>
      <c r="DC6" s="205"/>
      <c r="DD6" s="205"/>
      <c r="DE6" s="206"/>
      <c r="DF6" s="198" t="s">
        <v>124</v>
      </c>
      <c r="DG6" s="199"/>
      <c r="DH6" s="199"/>
      <c r="DI6" s="200"/>
      <c r="DJ6" s="204"/>
      <c r="DK6" s="205"/>
      <c r="DL6" s="205"/>
      <c r="DM6" s="206"/>
      <c r="DN6" s="204"/>
      <c r="DO6" s="205"/>
      <c r="DP6" s="205"/>
      <c r="DQ6" s="205"/>
      <c r="DR6" s="205"/>
      <c r="DS6" s="206"/>
      <c r="DT6" s="159"/>
      <c r="DU6" s="159"/>
    </row>
    <row r="7" spans="1:125" s="54" customFormat="1" ht="72.75" customHeight="1">
      <c r="B7" s="196"/>
      <c r="C7" s="197"/>
      <c r="D7" s="194" t="s">
        <v>125</v>
      </c>
      <c r="E7" s="195"/>
      <c r="F7" s="191" t="s">
        <v>63</v>
      </c>
      <c r="G7" s="191"/>
      <c r="H7" s="191" t="s">
        <v>64</v>
      </c>
      <c r="I7" s="191"/>
      <c r="J7" s="191" t="s">
        <v>63</v>
      </c>
      <c r="K7" s="191"/>
      <c r="L7" s="191" t="s">
        <v>64</v>
      </c>
      <c r="M7" s="191"/>
      <c r="N7" s="191" t="s">
        <v>63</v>
      </c>
      <c r="O7" s="191"/>
      <c r="P7" s="191" t="s">
        <v>64</v>
      </c>
      <c r="Q7" s="191"/>
      <c r="R7" s="191" t="s">
        <v>63</v>
      </c>
      <c r="S7" s="191"/>
      <c r="T7" s="191" t="s">
        <v>64</v>
      </c>
      <c r="U7" s="191"/>
      <c r="V7" s="191" t="s">
        <v>63</v>
      </c>
      <c r="W7" s="191"/>
      <c r="X7" s="191" t="s">
        <v>64</v>
      </c>
      <c r="Y7" s="191"/>
      <c r="Z7" s="191" t="s">
        <v>63</v>
      </c>
      <c r="AA7" s="191"/>
      <c r="AB7" s="191" t="s">
        <v>64</v>
      </c>
      <c r="AC7" s="191"/>
      <c r="AD7" s="191" t="s">
        <v>63</v>
      </c>
      <c r="AE7" s="191"/>
      <c r="AF7" s="191" t="s">
        <v>64</v>
      </c>
      <c r="AG7" s="191"/>
      <c r="AH7" s="213" t="s">
        <v>63</v>
      </c>
      <c r="AI7" s="214"/>
      <c r="AJ7" s="213" t="s">
        <v>64</v>
      </c>
      <c r="AK7" s="214"/>
      <c r="AL7" s="191" t="s">
        <v>63</v>
      </c>
      <c r="AM7" s="191"/>
      <c r="AN7" s="191" t="s">
        <v>64</v>
      </c>
      <c r="AO7" s="191"/>
      <c r="AP7" s="191" t="s">
        <v>63</v>
      </c>
      <c r="AQ7" s="191"/>
      <c r="AR7" s="191" t="s">
        <v>64</v>
      </c>
      <c r="AS7" s="191"/>
      <c r="AT7" s="191" t="s">
        <v>63</v>
      </c>
      <c r="AU7" s="191"/>
      <c r="AV7" s="191" t="s">
        <v>64</v>
      </c>
      <c r="AW7" s="191"/>
      <c r="AX7" s="191" t="s">
        <v>63</v>
      </c>
      <c r="AY7" s="191"/>
      <c r="AZ7" s="191" t="s">
        <v>64</v>
      </c>
      <c r="BA7" s="191"/>
      <c r="BB7" s="191" t="s">
        <v>63</v>
      </c>
      <c r="BC7" s="191"/>
      <c r="BD7" s="191" t="s">
        <v>64</v>
      </c>
      <c r="BE7" s="191"/>
      <c r="BF7" s="191" t="s">
        <v>63</v>
      </c>
      <c r="BG7" s="191"/>
      <c r="BH7" s="191" t="s">
        <v>64</v>
      </c>
      <c r="BI7" s="191"/>
      <c r="BJ7" s="191" t="s">
        <v>63</v>
      </c>
      <c r="BK7" s="191"/>
      <c r="BL7" s="191" t="s">
        <v>64</v>
      </c>
      <c r="BM7" s="191"/>
      <c r="BN7" s="191" t="s">
        <v>63</v>
      </c>
      <c r="BO7" s="191"/>
      <c r="BP7" s="191" t="s">
        <v>64</v>
      </c>
      <c r="BQ7" s="191"/>
      <c r="BR7" s="191" t="s">
        <v>63</v>
      </c>
      <c r="BS7" s="191"/>
      <c r="BT7" s="191" t="s">
        <v>64</v>
      </c>
      <c r="BU7" s="191"/>
      <c r="BV7" s="191" t="s">
        <v>63</v>
      </c>
      <c r="BW7" s="191"/>
      <c r="BX7" s="191" t="s">
        <v>64</v>
      </c>
      <c r="BY7" s="191"/>
      <c r="BZ7" s="191" t="s">
        <v>63</v>
      </c>
      <c r="CA7" s="191"/>
      <c r="CB7" s="191" t="s">
        <v>64</v>
      </c>
      <c r="CC7" s="191"/>
      <c r="CD7" s="191" t="s">
        <v>63</v>
      </c>
      <c r="CE7" s="191"/>
      <c r="CF7" s="191" t="s">
        <v>64</v>
      </c>
      <c r="CG7" s="191"/>
      <c r="CH7" s="191" t="s">
        <v>63</v>
      </c>
      <c r="CI7" s="191"/>
      <c r="CJ7" s="191" t="s">
        <v>64</v>
      </c>
      <c r="CK7" s="191"/>
      <c r="CL7" s="191" t="s">
        <v>63</v>
      </c>
      <c r="CM7" s="191"/>
      <c r="CN7" s="191" t="s">
        <v>64</v>
      </c>
      <c r="CO7" s="191"/>
      <c r="CP7" s="191" t="s">
        <v>63</v>
      </c>
      <c r="CQ7" s="191"/>
      <c r="CR7" s="191" t="s">
        <v>64</v>
      </c>
      <c r="CS7" s="191"/>
      <c r="CT7" s="191" t="s">
        <v>63</v>
      </c>
      <c r="CU7" s="191"/>
      <c r="CV7" s="191" t="s">
        <v>64</v>
      </c>
      <c r="CW7" s="191"/>
      <c r="CX7" s="191" t="s">
        <v>63</v>
      </c>
      <c r="CY7" s="191"/>
      <c r="CZ7" s="191" t="s">
        <v>64</v>
      </c>
      <c r="DA7" s="191"/>
      <c r="DB7" s="191" t="s">
        <v>63</v>
      </c>
      <c r="DC7" s="191"/>
      <c r="DD7" s="191" t="s">
        <v>64</v>
      </c>
      <c r="DE7" s="191"/>
      <c r="DF7" s="191" t="s">
        <v>63</v>
      </c>
      <c r="DG7" s="191"/>
      <c r="DH7" s="191" t="s">
        <v>64</v>
      </c>
      <c r="DI7" s="191"/>
      <c r="DJ7" s="191" t="s">
        <v>63</v>
      </c>
      <c r="DK7" s="191"/>
      <c r="DL7" s="191" t="s">
        <v>64</v>
      </c>
      <c r="DM7" s="191"/>
      <c r="DN7" s="213" t="s">
        <v>126</v>
      </c>
      <c r="DO7" s="214"/>
      <c r="DP7" s="191" t="s">
        <v>63</v>
      </c>
      <c r="DQ7" s="191"/>
      <c r="DR7" s="191" t="s">
        <v>64</v>
      </c>
      <c r="DS7" s="191"/>
      <c r="DT7" s="191" t="s">
        <v>64</v>
      </c>
      <c r="DU7" s="191"/>
    </row>
    <row r="8" spans="1:125" s="54" customFormat="1" ht="42" customHeight="1">
      <c r="B8" s="196"/>
      <c r="C8" s="197"/>
      <c r="D8" s="60" t="s">
        <v>61</v>
      </c>
      <c r="E8" s="61" t="s">
        <v>62</v>
      </c>
      <c r="F8" s="60" t="s">
        <v>61</v>
      </c>
      <c r="G8" s="61" t="s">
        <v>62</v>
      </c>
      <c r="H8" s="60" t="s">
        <v>61</v>
      </c>
      <c r="I8" s="61" t="s">
        <v>62</v>
      </c>
      <c r="J8" s="60" t="s">
        <v>61</v>
      </c>
      <c r="K8" s="61" t="s">
        <v>62</v>
      </c>
      <c r="L8" s="60" t="s">
        <v>61</v>
      </c>
      <c r="M8" s="61" t="s">
        <v>62</v>
      </c>
      <c r="N8" s="60" t="s">
        <v>61</v>
      </c>
      <c r="O8" s="61" t="s">
        <v>62</v>
      </c>
      <c r="P8" s="60" t="s">
        <v>61</v>
      </c>
      <c r="Q8" s="61" t="s">
        <v>62</v>
      </c>
      <c r="R8" s="60" t="s">
        <v>61</v>
      </c>
      <c r="S8" s="61" t="s">
        <v>62</v>
      </c>
      <c r="T8" s="60" t="s">
        <v>61</v>
      </c>
      <c r="U8" s="61" t="s">
        <v>62</v>
      </c>
      <c r="V8" s="60" t="s">
        <v>61</v>
      </c>
      <c r="W8" s="61" t="s">
        <v>62</v>
      </c>
      <c r="X8" s="60" t="s">
        <v>61</v>
      </c>
      <c r="Y8" s="61" t="s">
        <v>62</v>
      </c>
      <c r="Z8" s="60" t="s">
        <v>61</v>
      </c>
      <c r="AA8" s="61" t="s">
        <v>62</v>
      </c>
      <c r="AB8" s="60" t="s">
        <v>61</v>
      </c>
      <c r="AC8" s="61" t="s">
        <v>62</v>
      </c>
      <c r="AD8" s="60" t="s">
        <v>61</v>
      </c>
      <c r="AE8" s="61" t="s">
        <v>62</v>
      </c>
      <c r="AF8" s="60" t="s">
        <v>61</v>
      </c>
      <c r="AG8" s="61" t="s">
        <v>62</v>
      </c>
      <c r="AH8" s="61"/>
      <c r="AI8" s="61"/>
      <c r="AJ8" s="61"/>
      <c r="AK8" s="61"/>
      <c r="AL8" s="60" t="s">
        <v>61</v>
      </c>
      <c r="AM8" s="61" t="s">
        <v>62</v>
      </c>
      <c r="AN8" s="60" t="s">
        <v>61</v>
      </c>
      <c r="AO8" s="61" t="s">
        <v>62</v>
      </c>
      <c r="AP8" s="60" t="s">
        <v>61</v>
      </c>
      <c r="AQ8" s="61" t="s">
        <v>62</v>
      </c>
      <c r="AR8" s="60" t="s">
        <v>61</v>
      </c>
      <c r="AS8" s="61" t="s">
        <v>62</v>
      </c>
      <c r="AT8" s="60" t="s">
        <v>61</v>
      </c>
      <c r="AU8" s="61" t="s">
        <v>62</v>
      </c>
      <c r="AV8" s="60" t="s">
        <v>61</v>
      </c>
      <c r="AW8" s="61" t="s">
        <v>62</v>
      </c>
      <c r="AX8" s="60" t="s">
        <v>61</v>
      </c>
      <c r="AY8" s="61" t="s">
        <v>62</v>
      </c>
      <c r="AZ8" s="60" t="s">
        <v>61</v>
      </c>
      <c r="BA8" s="61" t="s">
        <v>62</v>
      </c>
      <c r="BB8" s="60" t="s">
        <v>61</v>
      </c>
      <c r="BC8" s="61" t="s">
        <v>62</v>
      </c>
      <c r="BD8" s="60" t="s">
        <v>61</v>
      </c>
      <c r="BE8" s="61" t="s">
        <v>62</v>
      </c>
      <c r="BF8" s="60" t="s">
        <v>61</v>
      </c>
      <c r="BG8" s="61" t="s">
        <v>62</v>
      </c>
      <c r="BH8" s="60" t="s">
        <v>61</v>
      </c>
      <c r="BI8" s="61" t="s">
        <v>62</v>
      </c>
      <c r="BJ8" s="60" t="s">
        <v>61</v>
      </c>
      <c r="BK8" s="61" t="s">
        <v>62</v>
      </c>
      <c r="BL8" s="60" t="s">
        <v>61</v>
      </c>
      <c r="BM8" s="61" t="s">
        <v>62</v>
      </c>
      <c r="BN8" s="60" t="s">
        <v>61</v>
      </c>
      <c r="BO8" s="61" t="s">
        <v>62</v>
      </c>
      <c r="BP8" s="60" t="s">
        <v>61</v>
      </c>
      <c r="BQ8" s="61" t="s">
        <v>62</v>
      </c>
      <c r="BR8" s="60" t="s">
        <v>61</v>
      </c>
      <c r="BS8" s="61" t="s">
        <v>62</v>
      </c>
      <c r="BT8" s="60" t="s">
        <v>61</v>
      </c>
      <c r="BU8" s="61" t="s">
        <v>62</v>
      </c>
      <c r="BV8" s="60" t="s">
        <v>61</v>
      </c>
      <c r="BW8" s="61" t="s">
        <v>62</v>
      </c>
      <c r="BX8" s="60" t="s">
        <v>61</v>
      </c>
      <c r="BY8" s="61" t="s">
        <v>62</v>
      </c>
      <c r="BZ8" s="60" t="s">
        <v>61</v>
      </c>
      <c r="CA8" s="61" t="s">
        <v>62</v>
      </c>
      <c r="CB8" s="60" t="s">
        <v>61</v>
      </c>
      <c r="CC8" s="61" t="s">
        <v>62</v>
      </c>
      <c r="CD8" s="60" t="s">
        <v>61</v>
      </c>
      <c r="CE8" s="61" t="s">
        <v>62</v>
      </c>
      <c r="CF8" s="60" t="s">
        <v>61</v>
      </c>
      <c r="CG8" s="61" t="s">
        <v>62</v>
      </c>
      <c r="CH8" s="60" t="s">
        <v>61</v>
      </c>
      <c r="CI8" s="61" t="s">
        <v>62</v>
      </c>
      <c r="CJ8" s="60" t="s">
        <v>61</v>
      </c>
      <c r="CK8" s="61" t="s">
        <v>62</v>
      </c>
      <c r="CL8" s="60" t="s">
        <v>61</v>
      </c>
      <c r="CM8" s="61" t="s">
        <v>62</v>
      </c>
      <c r="CN8" s="60" t="s">
        <v>61</v>
      </c>
      <c r="CO8" s="61" t="s">
        <v>62</v>
      </c>
      <c r="CP8" s="60" t="s">
        <v>61</v>
      </c>
      <c r="CQ8" s="61" t="s">
        <v>62</v>
      </c>
      <c r="CR8" s="60" t="s">
        <v>61</v>
      </c>
      <c r="CS8" s="61" t="s">
        <v>62</v>
      </c>
      <c r="CT8" s="60" t="s">
        <v>61</v>
      </c>
      <c r="CU8" s="61" t="s">
        <v>62</v>
      </c>
      <c r="CV8" s="60" t="s">
        <v>61</v>
      </c>
      <c r="CW8" s="61" t="s">
        <v>62</v>
      </c>
      <c r="CX8" s="60" t="s">
        <v>61</v>
      </c>
      <c r="CY8" s="61" t="s">
        <v>62</v>
      </c>
      <c r="CZ8" s="60" t="s">
        <v>61</v>
      </c>
      <c r="DA8" s="61" t="s">
        <v>62</v>
      </c>
      <c r="DB8" s="60" t="s">
        <v>61</v>
      </c>
      <c r="DC8" s="61" t="s">
        <v>62</v>
      </c>
      <c r="DD8" s="60" t="s">
        <v>61</v>
      </c>
      <c r="DE8" s="61" t="s">
        <v>62</v>
      </c>
      <c r="DF8" s="60" t="s">
        <v>61</v>
      </c>
      <c r="DG8" s="61" t="s">
        <v>62</v>
      </c>
      <c r="DH8" s="60" t="s">
        <v>61</v>
      </c>
      <c r="DI8" s="61" t="s">
        <v>62</v>
      </c>
      <c r="DJ8" s="60" t="s">
        <v>61</v>
      </c>
      <c r="DK8" s="61" t="s">
        <v>62</v>
      </c>
      <c r="DL8" s="60" t="s">
        <v>61</v>
      </c>
      <c r="DM8" s="61" t="s">
        <v>62</v>
      </c>
      <c r="DN8" s="60" t="s">
        <v>61</v>
      </c>
      <c r="DO8" s="61" t="s">
        <v>62</v>
      </c>
      <c r="DP8" s="60" t="s">
        <v>61</v>
      </c>
      <c r="DQ8" s="61" t="s">
        <v>62</v>
      </c>
      <c r="DR8" s="60" t="s">
        <v>61</v>
      </c>
      <c r="DS8" s="61" t="s">
        <v>62</v>
      </c>
      <c r="DT8" s="60" t="s">
        <v>61</v>
      </c>
      <c r="DU8" s="61" t="s">
        <v>62</v>
      </c>
    </row>
    <row r="9" spans="1:125" s="54" customFormat="1" ht="15" customHeight="1">
      <c r="B9" s="62" t="s">
        <v>129</v>
      </c>
      <c r="C9" s="48">
        <v>1</v>
      </c>
      <c r="D9" s="48">
        <f>C9+1</f>
        <v>2</v>
      </c>
      <c r="E9" s="48">
        <f t="shared" ref="E9:AE9" si="0">D9+1</f>
        <v>3</v>
      </c>
      <c r="F9" s="48">
        <f t="shared" si="0"/>
        <v>4</v>
      </c>
      <c r="G9" s="48">
        <f t="shared" si="0"/>
        <v>5</v>
      </c>
      <c r="H9" s="48">
        <f t="shared" si="0"/>
        <v>6</v>
      </c>
      <c r="I9" s="48">
        <f t="shared" si="0"/>
        <v>7</v>
      </c>
      <c r="J9" s="48">
        <f t="shared" si="0"/>
        <v>8</v>
      </c>
      <c r="K9" s="48">
        <f t="shared" si="0"/>
        <v>9</v>
      </c>
      <c r="L9" s="48">
        <f t="shared" si="0"/>
        <v>10</v>
      </c>
      <c r="M9" s="48">
        <f t="shared" si="0"/>
        <v>11</v>
      </c>
      <c r="N9" s="48">
        <f t="shared" si="0"/>
        <v>12</v>
      </c>
      <c r="O9" s="48">
        <f t="shared" si="0"/>
        <v>13</v>
      </c>
      <c r="P9" s="48">
        <f t="shared" si="0"/>
        <v>14</v>
      </c>
      <c r="Q9" s="48">
        <f t="shared" si="0"/>
        <v>15</v>
      </c>
      <c r="R9" s="48">
        <f t="shared" si="0"/>
        <v>16</v>
      </c>
      <c r="S9" s="48">
        <f t="shared" si="0"/>
        <v>17</v>
      </c>
      <c r="T9" s="48">
        <f t="shared" si="0"/>
        <v>18</v>
      </c>
      <c r="U9" s="48">
        <f t="shared" si="0"/>
        <v>19</v>
      </c>
      <c r="V9" s="48">
        <f t="shared" si="0"/>
        <v>20</v>
      </c>
      <c r="W9" s="48">
        <f t="shared" si="0"/>
        <v>21</v>
      </c>
      <c r="X9" s="48">
        <f t="shared" si="0"/>
        <v>22</v>
      </c>
      <c r="Y9" s="48">
        <f t="shared" si="0"/>
        <v>23</v>
      </c>
      <c r="Z9" s="48">
        <f t="shared" si="0"/>
        <v>24</v>
      </c>
      <c r="AA9" s="48">
        <f t="shared" si="0"/>
        <v>25</v>
      </c>
      <c r="AB9" s="48">
        <f t="shared" si="0"/>
        <v>26</v>
      </c>
      <c r="AC9" s="48">
        <f t="shared" si="0"/>
        <v>27</v>
      </c>
      <c r="AD9" s="48">
        <f t="shared" si="0"/>
        <v>28</v>
      </c>
      <c r="AE9" s="48">
        <f t="shared" si="0"/>
        <v>29</v>
      </c>
      <c r="AF9" s="48">
        <f t="shared" ref="AF9" si="1">AE9+1</f>
        <v>30</v>
      </c>
      <c r="AG9" s="48">
        <f t="shared" ref="AG9" si="2">AF9+1</f>
        <v>31</v>
      </c>
      <c r="AH9" s="48">
        <f t="shared" ref="AH9" si="3">AG9+1</f>
        <v>32</v>
      </c>
      <c r="AI9" s="48">
        <f t="shared" ref="AI9" si="4">AH9+1</f>
        <v>33</v>
      </c>
      <c r="AJ9" s="48">
        <f t="shared" ref="AJ9" si="5">AI9+1</f>
        <v>34</v>
      </c>
      <c r="AK9" s="48">
        <f t="shared" ref="AK9" si="6">AJ9+1</f>
        <v>35</v>
      </c>
      <c r="AL9" s="48">
        <f t="shared" ref="AL9" si="7">AK9+1</f>
        <v>36</v>
      </c>
      <c r="AM9" s="48">
        <f t="shared" ref="AM9" si="8">AL9+1</f>
        <v>37</v>
      </c>
      <c r="AN9" s="48">
        <f t="shared" ref="AN9" si="9">AM9+1</f>
        <v>38</v>
      </c>
      <c r="AO9" s="48">
        <f t="shared" ref="AO9" si="10">AN9+1</f>
        <v>39</v>
      </c>
      <c r="AP9" s="48">
        <f t="shared" ref="AP9" si="11">AO9+1</f>
        <v>40</v>
      </c>
      <c r="AQ9" s="48">
        <f t="shared" ref="AQ9" si="12">AP9+1</f>
        <v>41</v>
      </c>
      <c r="AR9" s="48">
        <f t="shared" ref="AR9" si="13">AQ9+1</f>
        <v>42</v>
      </c>
      <c r="AS9" s="48">
        <f t="shared" ref="AS9" si="14">AR9+1</f>
        <v>43</v>
      </c>
      <c r="AT9" s="48">
        <f t="shared" ref="AT9" si="15">AS9+1</f>
        <v>44</v>
      </c>
      <c r="AU9" s="48">
        <f t="shared" ref="AU9" si="16">AT9+1</f>
        <v>45</v>
      </c>
      <c r="AV9" s="48">
        <f t="shared" ref="AV9" si="17">AU9+1</f>
        <v>46</v>
      </c>
      <c r="AW9" s="48">
        <f t="shared" ref="AW9" si="18">AV9+1</f>
        <v>47</v>
      </c>
      <c r="AX9" s="48">
        <f t="shared" ref="AX9" si="19">AW9+1</f>
        <v>48</v>
      </c>
      <c r="AY9" s="48">
        <f t="shared" ref="AY9" si="20">AX9+1</f>
        <v>49</v>
      </c>
      <c r="AZ9" s="48">
        <f t="shared" ref="AZ9" si="21">AY9+1</f>
        <v>50</v>
      </c>
      <c r="BA9" s="48">
        <f t="shared" ref="BA9" si="22">AZ9+1</f>
        <v>51</v>
      </c>
      <c r="BB9" s="48">
        <f t="shared" ref="BB9" si="23">BA9+1</f>
        <v>52</v>
      </c>
      <c r="BC9" s="48">
        <f t="shared" ref="BC9" si="24">BB9+1</f>
        <v>53</v>
      </c>
      <c r="BD9" s="48">
        <f t="shared" ref="BD9" si="25">BC9+1</f>
        <v>54</v>
      </c>
      <c r="BE9" s="48">
        <f t="shared" ref="BE9" si="26">BD9+1</f>
        <v>55</v>
      </c>
      <c r="BF9" s="48">
        <f t="shared" ref="BF9" si="27">BE9+1</f>
        <v>56</v>
      </c>
      <c r="BG9" s="48">
        <f t="shared" ref="BG9" si="28">BF9+1</f>
        <v>57</v>
      </c>
      <c r="BH9" s="48">
        <f t="shared" ref="BH9" si="29">BG9+1</f>
        <v>58</v>
      </c>
      <c r="BI9" s="48">
        <f t="shared" ref="BI9" si="30">BH9+1</f>
        <v>59</v>
      </c>
      <c r="BJ9" s="48">
        <f t="shared" ref="BJ9" si="31">BI9+1</f>
        <v>60</v>
      </c>
      <c r="BK9" s="48">
        <f t="shared" ref="BK9" si="32">BJ9+1</f>
        <v>61</v>
      </c>
      <c r="BL9" s="48">
        <f t="shared" ref="BL9" si="33">BK9+1</f>
        <v>62</v>
      </c>
      <c r="BM9" s="48">
        <f t="shared" ref="BM9" si="34">BL9+1</f>
        <v>63</v>
      </c>
      <c r="BN9" s="48">
        <f t="shared" ref="BN9" si="35">BM9+1</f>
        <v>64</v>
      </c>
      <c r="BO9" s="48">
        <f t="shared" ref="BO9" si="36">BN9+1</f>
        <v>65</v>
      </c>
      <c r="BP9" s="48">
        <f t="shared" ref="BP9" si="37">BO9+1</f>
        <v>66</v>
      </c>
      <c r="BQ9" s="48">
        <f t="shared" ref="BQ9" si="38">BP9+1</f>
        <v>67</v>
      </c>
      <c r="BR9" s="48">
        <f t="shared" ref="BR9" si="39">BQ9+1</f>
        <v>68</v>
      </c>
      <c r="BS9" s="48">
        <f t="shared" ref="BS9" si="40">BR9+1</f>
        <v>69</v>
      </c>
      <c r="BT9" s="48">
        <f t="shared" ref="BT9" si="41">BS9+1</f>
        <v>70</v>
      </c>
      <c r="BU9" s="48">
        <f t="shared" ref="BU9" si="42">BT9+1</f>
        <v>71</v>
      </c>
      <c r="BV9" s="48">
        <f t="shared" ref="BV9" si="43">BU9+1</f>
        <v>72</v>
      </c>
      <c r="BW9" s="48">
        <f t="shared" ref="BW9" si="44">BV9+1</f>
        <v>73</v>
      </c>
      <c r="BX9" s="48">
        <f t="shared" ref="BX9" si="45">BW9+1</f>
        <v>74</v>
      </c>
      <c r="BY9" s="48">
        <f t="shared" ref="BY9" si="46">BX9+1</f>
        <v>75</v>
      </c>
      <c r="BZ9" s="48">
        <f t="shared" ref="BZ9" si="47">BY9+1</f>
        <v>76</v>
      </c>
      <c r="CA9" s="48">
        <f t="shared" ref="CA9" si="48">BZ9+1</f>
        <v>77</v>
      </c>
      <c r="CB9" s="48">
        <f t="shared" ref="CB9" si="49">CA9+1</f>
        <v>78</v>
      </c>
      <c r="CC9" s="48">
        <f t="shared" ref="CC9" si="50">CB9+1</f>
        <v>79</v>
      </c>
      <c r="CD9" s="48">
        <f t="shared" ref="CD9" si="51">CC9+1</f>
        <v>80</v>
      </c>
      <c r="CE9" s="48">
        <f t="shared" ref="CE9" si="52">CD9+1</f>
        <v>81</v>
      </c>
      <c r="CF9" s="48">
        <f t="shared" ref="CF9" si="53">CE9+1</f>
        <v>82</v>
      </c>
      <c r="CG9" s="48">
        <f t="shared" ref="CG9" si="54">CF9+1</f>
        <v>83</v>
      </c>
      <c r="CH9" s="48">
        <f t="shared" ref="CH9" si="55">CG9+1</f>
        <v>84</v>
      </c>
      <c r="CI9" s="48">
        <f t="shared" ref="CI9" si="56">CH9+1</f>
        <v>85</v>
      </c>
      <c r="CJ9" s="48">
        <f t="shared" ref="CJ9" si="57">CI9+1</f>
        <v>86</v>
      </c>
      <c r="CK9" s="48">
        <f t="shared" ref="CK9" si="58">CJ9+1</f>
        <v>87</v>
      </c>
      <c r="CL9" s="48">
        <f t="shared" ref="CL9" si="59">CK9+1</f>
        <v>88</v>
      </c>
      <c r="CM9" s="48">
        <f t="shared" ref="CM9" si="60">CL9+1</f>
        <v>89</v>
      </c>
      <c r="CN9" s="48">
        <f t="shared" ref="CN9" si="61">CM9+1</f>
        <v>90</v>
      </c>
      <c r="CO9" s="48">
        <f t="shared" ref="CO9" si="62">CN9+1</f>
        <v>91</v>
      </c>
      <c r="CP9" s="48">
        <f t="shared" ref="CP9" si="63">CO9+1</f>
        <v>92</v>
      </c>
      <c r="CQ9" s="48">
        <f t="shared" ref="CQ9" si="64">CP9+1</f>
        <v>93</v>
      </c>
      <c r="CR9" s="48">
        <f t="shared" ref="CR9" si="65">CQ9+1</f>
        <v>94</v>
      </c>
      <c r="CS9" s="48">
        <f t="shared" ref="CS9" si="66">CR9+1</f>
        <v>95</v>
      </c>
      <c r="CT9" s="48">
        <f t="shared" ref="CT9" si="67">CS9+1</f>
        <v>96</v>
      </c>
      <c r="CU9" s="48">
        <f t="shared" ref="CU9" si="68">CT9+1</f>
        <v>97</v>
      </c>
      <c r="CV9" s="48">
        <f t="shared" ref="CV9" si="69">CU9+1</f>
        <v>98</v>
      </c>
      <c r="CW9" s="48">
        <f t="shared" ref="CW9" si="70">CV9+1</f>
        <v>99</v>
      </c>
      <c r="CX9" s="48">
        <f t="shared" ref="CX9" si="71">CW9+1</f>
        <v>100</v>
      </c>
      <c r="CY9" s="48">
        <f t="shared" ref="CY9" si="72">CX9+1</f>
        <v>101</v>
      </c>
      <c r="CZ9" s="48">
        <f t="shared" ref="CZ9" si="73">CY9+1</f>
        <v>102</v>
      </c>
      <c r="DA9" s="48">
        <f t="shared" ref="DA9" si="74">CZ9+1</f>
        <v>103</v>
      </c>
      <c r="DB9" s="48">
        <f t="shared" ref="DB9" si="75">DA9+1</f>
        <v>104</v>
      </c>
      <c r="DC9" s="48">
        <f t="shared" ref="DC9" si="76">DB9+1</f>
        <v>105</v>
      </c>
      <c r="DD9" s="48">
        <f t="shared" ref="DD9" si="77">DC9+1</f>
        <v>106</v>
      </c>
      <c r="DE9" s="48">
        <f t="shared" ref="DE9" si="78">DD9+1</f>
        <v>107</v>
      </c>
      <c r="DF9" s="48">
        <f t="shared" ref="DF9" si="79">DE9+1</f>
        <v>108</v>
      </c>
      <c r="DG9" s="48">
        <f t="shared" ref="DG9" si="80">DF9+1</f>
        <v>109</v>
      </c>
      <c r="DH9" s="48">
        <f t="shared" ref="DH9" si="81">DG9+1</f>
        <v>110</v>
      </c>
      <c r="DI9" s="48">
        <f t="shared" ref="DI9" si="82">DH9+1</f>
        <v>111</v>
      </c>
      <c r="DJ9" s="48">
        <f t="shared" ref="DJ9" si="83">DI9+1</f>
        <v>112</v>
      </c>
      <c r="DK9" s="48">
        <f t="shared" ref="DK9" si="84">DJ9+1</f>
        <v>113</v>
      </c>
      <c r="DL9" s="48">
        <f t="shared" ref="DL9" si="85">DK9+1</f>
        <v>114</v>
      </c>
      <c r="DM9" s="48">
        <f t="shared" ref="DM9" si="86">DL9+1</f>
        <v>115</v>
      </c>
      <c r="DN9" s="48">
        <f t="shared" ref="DN9" si="87">DM9+1</f>
        <v>116</v>
      </c>
      <c r="DO9" s="48">
        <f t="shared" ref="DO9" si="88">DN9+1</f>
        <v>117</v>
      </c>
      <c r="DP9" s="48">
        <f t="shared" ref="DP9" si="89">DO9+1</f>
        <v>118</v>
      </c>
      <c r="DQ9" s="48">
        <f t="shared" ref="DQ9" si="90">DP9+1</f>
        <v>119</v>
      </c>
      <c r="DR9" s="48">
        <f t="shared" ref="DR9" si="91">DQ9+1</f>
        <v>120</v>
      </c>
      <c r="DS9" s="48">
        <f t="shared" ref="DS9" si="92">DR9+1</f>
        <v>121</v>
      </c>
      <c r="DT9" s="48">
        <f t="shared" ref="DT9" si="93">DS9+1</f>
        <v>122</v>
      </c>
      <c r="DU9" s="48">
        <f t="shared" ref="DU9" si="94">DT9+1</f>
        <v>123</v>
      </c>
    </row>
    <row r="10" spans="1:125" s="63" customFormat="1" ht="21" customHeight="1">
      <c r="B10" s="67">
        <v>1</v>
      </c>
      <c r="C10" s="69" t="s">
        <v>132</v>
      </c>
      <c r="D10" s="72">
        <v>1168096.5052</v>
      </c>
      <c r="E10" s="72">
        <v>364546.2732</v>
      </c>
      <c r="F10" s="72">
        <v>927473.4</v>
      </c>
      <c r="G10" s="72">
        <v>383695.02480000001</v>
      </c>
      <c r="H10" s="72">
        <v>240623.10519999999</v>
      </c>
      <c r="I10" s="72">
        <v>-19148.7516</v>
      </c>
      <c r="J10" s="72">
        <v>285256</v>
      </c>
      <c r="K10" s="72">
        <v>107842.48510000001</v>
      </c>
      <c r="L10" s="72">
        <v>32557</v>
      </c>
      <c r="M10" s="72">
        <v>2513</v>
      </c>
      <c r="N10" s="72">
        <v>263100</v>
      </c>
      <c r="O10" s="72">
        <v>100468.35769999999</v>
      </c>
      <c r="P10" s="72">
        <v>4300</v>
      </c>
      <c r="Q10" s="72">
        <v>933</v>
      </c>
      <c r="R10" s="72">
        <v>16015</v>
      </c>
      <c r="S10" s="72">
        <v>4773.3649999999998</v>
      </c>
      <c r="T10" s="72">
        <v>28257</v>
      </c>
      <c r="U10" s="72">
        <v>1580</v>
      </c>
      <c r="V10" s="72">
        <v>350</v>
      </c>
      <c r="W10" s="72">
        <v>0</v>
      </c>
      <c r="X10" s="72">
        <v>0</v>
      </c>
      <c r="Y10" s="72">
        <v>0</v>
      </c>
      <c r="Z10" s="72">
        <v>650</v>
      </c>
      <c r="AA10" s="72">
        <v>0</v>
      </c>
      <c r="AB10" s="72">
        <v>0</v>
      </c>
      <c r="AC10" s="72">
        <v>0</v>
      </c>
      <c r="AD10" s="72">
        <v>4370</v>
      </c>
      <c r="AE10" s="72">
        <v>1376.316</v>
      </c>
      <c r="AF10" s="72">
        <v>147644.2052</v>
      </c>
      <c r="AG10" s="72">
        <v>-73808.901599999997</v>
      </c>
      <c r="AH10" s="72">
        <v>0</v>
      </c>
      <c r="AI10" s="72">
        <v>0</v>
      </c>
      <c r="AJ10" s="72">
        <v>0</v>
      </c>
      <c r="AK10" s="72">
        <v>0</v>
      </c>
      <c r="AL10" s="72">
        <v>2270</v>
      </c>
      <c r="AM10" s="72">
        <v>1376.316</v>
      </c>
      <c r="AN10" s="72">
        <v>32170</v>
      </c>
      <c r="AO10" s="72">
        <v>5289.1907000000001</v>
      </c>
      <c r="AP10" s="72">
        <v>0</v>
      </c>
      <c r="AQ10" s="72">
        <v>0</v>
      </c>
      <c r="AR10" s="72">
        <v>0</v>
      </c>
      <c r="AS10" s="72">
        <v>0</v>
      </c>
      <c r="AT10" s="72">
        <v>2100</v>
      </c>
      <c r="AU10" s="72">
        <v>0</v>
      </c>
      <c r="AV10" s="72">
        <v>115474.2052</v>
      </c>
      <c r="AW10" s="72">
        <v>28111.169000000002</v>
      </c>
      <c r="AX10" s="72">
        <v>0</v>
      </c>
      <c r="AY10" s="72">
        <v>0</v>
      </c>
      <c r="AZ10" s="72">
        <v>0</v>
      </c>
      <c r="BA10" s="72">
        <v>-107209.2613</v>
      </c>
      <c r="BB10" s="72">
        <v>170595</v>
      </c>
      <c r="BC10" s="72">
        <v>77474.028999999995</v>
      </c>
      <c r="BD10" s="72">
        <v>0</v>
      </c>
      <c r="BE10" s="72">
        <v>0</v>
      </c>
      <c r="BF10" s="72">
        <v>92726.923999999999</v>
      </c>
      <c r="BG10" s="72">
        <v>39946.923999999999</v>
      </c>
      <c r="BH10" s="72">
        <v>0</v>
      </c>
      <c r="BI10" s="72">
        <v>0</v>
      </c>
      <c r="BJ10" s="72">
        <v>77868.076000000001</v>
      </c>
      <c r="BK10" s="72">
        <v>37527.105000000003</v>
      </c>
      <c r="BL10" s="72">
        <v>0</v>
      </c>
      <c r="BM10" s="72">
        <v>0</v>
      </c>
      <c r="BN10" s="72">
        <v>18385</v>
      </c>
      <c r="BO10" s="72">
        <v>7768.4836999999998</v>
      </c>
      <c r="BP10" s="72">
        <v>60171.9</v>
      </c>
      <c r="BQ10" s="72">
        <v>52147.15</v>
      </c>
      <c r="BR10" s="72">
        <v>0</v>
      </c>
      <c r="BS10" s="72">
        <v>0</v>
      </c>
      <c r="BT10" s="72">
        <v>0</v>
      </c>
      <c r="BU10" s="72">
        <v>0</v>
      </c>
      <c r="BV10" s="72">
        <v>0</v>
      </c>
      <c r="BW10" s="72">
        <v>0</v>
      </c>
      <c r="BX10" s="72">
        <v>0</v>
      </c>
      <c r="BY10" s="72">
        <v>0</v>
      </c>
      <c r="BZ10" s="72">
        <v>580</v>
      </c>
      <c r="CA10" s="72">
        <v>0</v>
      </c>
      <c r="CB10" s="72">
        <v>1000</v>
      </c>
      <c r="CC10" s="72">
        <v>0</v>
      </c>
      <c r="CD10" s="72">
        <v>17805</v>
      </c>
      <c r="CE10" s="72">
        <v>7768.4836999999998</v>
      </c>
      <c r="CF10" s="72">
        <v>59171.9</v>
      </c>
      <c r="CG10" s="72">
        <v>52147.15</v>
      </c>
      <c r="CH10" s="72">
        <v>0</v>
      </c>
      <c r="CI10" s="72">
        <v>0</v>
      </c>
      <c r="CJ10" s="72">
        <v>0</v>
      </c>
      <c r="CK10" s="72">
        <v>0</v>
      </c>
      <c r="CL10" s="72">
        <v>0</v>
      </c>
      <c r="CM10" s="72">
        <v>0</v>
      </c>
      <c r="CN10" s="72">
        <v>0</v>
      </c>
      <c r="CO10" s="72">
        <v>0</v>
      </c>
      <c r="CP10" s="72">
        <v>10960</v>
      </c>
      <c r="CQ10" s="72">
        <v>3719.89</v>
      </c>
      <c r="CR10" s="72">
        <v>250</v>
      </c>
      <c r="CS10" s="72">
        <v>0</v>
      </c>
      <c r="CT10" s="72">
        <v>9660</v>
      </c>
      <c r="CU10" s="72">
        <v>3115.73</v>
      </c>
      <c r="CV10" s="72">
        <v>250</v>
      </c>
      <c r="CW10" s="72">
        <v>0</v>
      </c>
      <c r="CX10" s="72">
        <v>0</v>
      </c>
      <c r="CY10" s="72">
        <v>0</v>
      </c>
      <c r="CZ10" s="72">
        <v>0</v>
      </c>
      <c r="DA10" s="72">
        <v>0</v>
      </c>
      <c r="DB10" s="72">
        <v>421581.6</v>
      </c>
      <c r="DC10" s="72">
        <v>185513.821</v>
      </c>
      <c r="DD10" s="72">
        <v>0</v>
      </c>
      <c r="DE10" s="72">
        <v>0</v>
      </c>
      <c r="DF10" s="72">
        <v>336977.6</v>
      </c>
      <c r="DG10" s="72">
        <v>147114.57199999999</v>
      </c>
      <c r="DH10" s="72">
        <v>0</v>
      </c>
      <c r="DI10" s="72">
        <v>0</v>
      </c>
      <c r="DJ10" s="72">
        <v>4900</v>
      </c>
      <c r="DK10" s="72">
        <v>0</v>
      </c>
      <c r="DL10" s="72">
        <v>0</v>
      </c>
      <c r="DM10" s="72">
        <v>0</v>
      </c>
      <c r="DN10" s="72">
        <v>10425.799999999999</v>
      </c>
      <c r="DO10" s="72">
        <v>0</v>
      </c>
      <c r="DP10" s="72">
        <v>10425.799999999999</v>
      </c>
      <c r="DQ10" s="72">
        <v>0</v>
      </c>
      <c r="DR10" s="72">
        <v>0</v>
      </c>
      <c r="DS10" s="72">
        <v>0</v>
      </c>
      <c r="DT10" s="72">
        <v>0</v>
      </c>
      <c r="DU10" s="72">
        <v>0</v>
      </c>
    </row>
    <row r="11" spans="1:125" s="63" customFormat="1" ht="21" customHeight="1">
      <c r="B11" s="67">
        <v>2</v>
      </c>
      <c r="C11" s="69" t="s">
        <v>133</v>
      </c>
      <c r="D11" s="72">
        <v>1043581.4351999999</v>
      </c>
      <c r="E11" s="72">
        <v>325406.5661</v>
      </c>
      <c r="F11" s="72">
        <v>877081.52599999995</v>
      </c>
      <c r="G11" s="72">
        <v>327373.30609999999</v>
      </c>
      <c r="H11" s="72">
        <v>186499.90919999999</v>
      </c>
      <c r="I11" s="72">
        <v>18033.259999999998</v>
      </c>
      <c r="J11" s="72">
        <v>160528.39499999999</v>
      </c>
      <c r="K11" s="72">
        <v>67181.950500000006</v>
      </c>
      <c r="L11" s="72">
        <v>107352</v>
      </c>
      <c r="M11" s="72">
        <v>1496.34</v>
      </c>
      <c r="N11" s="72">
        <v>147124.995</v>
      </c>
      <c r="O11" s="72">
        <v>64085.110500000003</v>
      </c>
      <c r="P11" s="72">
        <v>95000</v>
      </c>
      <c r="Q11" s="72">
        <v>1496.34</v>
      </c>
      <c r="R11" s="72">
        <v>1879</v>
      </c>
      <c r="S11" s="72">
        <v>225.06</v>
      </c>
      <c r="T11" s="72">
        <v>12352</v>
      </c>
      <c r="U11" s="72">
        <v>0</v>
      </c>
      <c r="V11" s="72">
        <v>2000</v>
      </c>
      <c r="W11" s="72">
        <v>0</v>
      </c>
      <c r="X11" s="72">
        <v>0</v>
      </c>
      <c r="Y11" s="72">
        <v>0</v>
      </c>
      <c r="Z11" s="72">
        <v>1600</v>
      </c>
      <c r="AA11" s="72">
        <v>0</v>
      </c>
      <c r="AB11" s="72">
        <v>0</v>
      </c>
      <c r="AC11" s="72">
        <v>0</v>
      </c>
      <c r="AD11" s="72">
        <v>85498.567999999999</v>
      </c>
      <c r="AE11" s="72">
        <v>30797.032800000001</v>
      </c>
      <c r="AF11" s="72">
        <v>-27242.000800000002</v>
      </c>
      <c r="AG11" s="72">
        <v>-275</v>
      </c>
      <c r="AH11" s="72">
        <v>0</v>
      </c>
      <c r="AI11" s="72">
        <v>0</v>
      </c>
      <c r="AJ11" s="72">
        <v>0</v>
      </c>
      <c r="AK11" s="72">
        <v>0</v>
      </c>
      <c r="AL11" s="72">
        <v>4668</v>
      </c>
      <c r="AM11" s="72">
        <v>750</v>
      </c>
      <c r="AN11" s="72">
        <v>0</v>
      </c>
      <c r="AO11" s="72">
        <v>0</v>
      </c>
      <c r="AP11" s="72">
        <v>0</v>
      </c>
      <c r="AQ11" s="72">
        <v>0</v>
      </c>
      <c r="AR11" s="72">
        <v>0</v>
      </c>
      <c r="AS11" s="72">
        <v>0</v>
      </c>
      <c r="AT11" s="72">
        <v>71555.567999999999</v>
      </c>
      <c r="AU11" s="72">
        <v>25047.032800000001</v>
      </c>
      <c r="AV11" s="72">
        <v>36566.6</v>
      </c>
      <c r="AW11" s="72">
        <v>75</v>
      </c>
      <c r="AX11" s="72">
        <v>0</v>
      </c>
      <c r="AY11" s="72">
        <v>0</v>
      </c>
      <c r="AZ11" s="72">
        <v>-83808.6008</v>
      </c>
      <c r="BA11" s="72">
        <v>-350</v>
      </c>
      <c r="BB11" s="72">
        <v>166673.614</v>
      </c>
      <c r="BC11" s="72">
        <v>68190.991999999998</v>
      </c>
      <c r="BD11" s="72">
        <v>0</v>
      </c>
      <c r="BE11" s="72">
        <v>0</v>
      </c>
      <c r="BF11" s="72">
        <v>134458.76</v>
      </c>
      <c r="BG11" s="72">
        <v>55190.991999999998</v>
      </c>
      <c r="BH11" s="72">
        <v>0</v>
      </c>
      <c r="BI11" s="72">
        <v>0</v>
      </c>
      <c r="BJ11" s="72">
        <v>0</v>
      </c>
      <c r="BK11" s="72">
        <v>0</v>
      </c>
      <c r="BL11" s="72">
        <v>0</v>
      </c>
      <c r="BM11" s="72">
        <v>0</v>
      </c>
      <c r="BN11" s="72">
        <v>47674.618999999999</v>
      </c>
      <c r="BO11" s="72">
        <v>21165.639800000001</v>
      </c>
      <c r="BP11" s="72">
        <v>55201.31</v>
      </c>
      <c r="BQ11" s="72">
        <v>6917.1</v>
      </c>
      <c r="BR11" s="72">
        <v>12101.119000000001</v>
      </c>
      <c r="BS11" s="72">
        <v>6411.64</v>
      </c>
      <c r="BT11" s="72">
        <v>0</v>
      </c>
      <c r="BU11" s="72">
        <v>0</v>
      </c>
      <c r="BV11" s="72">
        <v>2073.9</v>
      </c>
      <c r="BW11" s="72">
        <v>194.85</v>
      </c>
      <c r="BX11" s="72">
        <v>20334.91</v>
      </c>
      <c r="BY11" s="72">
        <v>6800</v>
      </c>
      <c r="BZ11" s="72">
        <v>0</v>
      </c>
      <c r="CA11" s="72">
        <v>0</v>
      </c>
      <c r="CB11" s="72">
        <v>34866.400000000001</v>
      </c>
      <c r="CC11" s="72">
        <v>117.1</v>
      </c>
      <c r="CD11" s="72">
        <v>33499.599999999999</v>
      </c>
      <c r="CE11" s="72">
        <v>14559.149799999999</v>
      </c>
      <c r="CF11" s="72">
        <v>0</v>
      </c>
      <c r="CG11" s="72">
        <v>0</v>
      </c>
      <c r="CH11" s="72">
        <v>0</v>
      </c>
      <c r="CI11" s="72">
        <v>0</v>
      </c>
      <c r="CJ11" s="72">
        <v>0</v>
      </c>
      <c r="CK11" s="72">
        <v>0</v>
      </c>
      <c r="CL11" s="72">
        <v>250</v>
      </c>
      <c r="CM11" s="72">
        <v>150</v>
      </c>
      <c r="CN11" s="72">
        <v>0</v>
      </c>
      <c r="CO11" s="72">
        <v>0</v>
      </c>
      <c r="CP11" s="72">
        <v>52736.800000000003</v>
      </c>
      <c r="CQ11" s="72">
        <v>15909.546</v>
      </c>
      <c r="CR11" s="72">
        <v>51188.6</v>
      </c>
      <c r="CS11" s="72">
        <v>9894.82</v>
      </c>
      <c r="CT11" s="72">
        <v>0</v>
      </c>
      <c r="CU11" s="72">
        <v>0</v>
      </c>
      <c r="CV11" s="72">
        <v>26055</v>
      </c>
      <c r="CW11" s="72">
        <v>9894.82</v>
      </c>
      <c r="CX11" s="72">
        <v>0</v>
      </c>
      <c r="CY11" s="72">
        <v>0</v>
      </c>
      <c r="CZ11" s="72">
        <v>26055</v>
      </c>
      <c r="DA11" s="72">
        <v>9894.82</v>
      </c>
      <c r="DB11" s="72">
        <v>212110.05900000001</v>
      </c>
      <c r="DC11" s="72">
        <v>102636.144</v>
      </c>
      <c r="DD11" s="72">
        <v>0</v>
      </c>
      <c r="DE11" s="72">
        <v>0</v>
      </c>
      <c r="DF11" s="72">
        <v>116061.71</v>
      </c>
      <c r="DG11" s="72">
        <v>55496.478000000003</v>
      </c>
      <c r="DH11" s="72">
        <v>0</v>
      </c>
      <c r="DI11" s="72">
        <v>0</v>
      </c>
      <c r="DJ11" s="72">
        <v>12977.9</v>
      </c>
      <c r="DK11" s="72">
        <v>1342.001</v>
      </c>
      <c r="DL11" s="72">
        <v>0</v>
      </c>
      <c r="DM11" s="72">
        <v>0</v>
      </c>
      <c r="DN11" s="72">
        <v>115031.571</v>
      </c>
      <c r="DO11" s="72">
        <v>0</v>
      </c>
      <c r="DP11" s="72">
        <v>135031.571</v>
      </c>
      <c r="DQ11" s="72">
        <v>20000</v>
      </c>
      <c r="DR11" s="72">
        <v>0</v>
      </c>
      <c r="DS11" s="72">
        <v>0</v>
      </c>
      <c r="DT11" s="72">
        <v>20000</v>
      </c>
      <c r="DU11" s="72">
        <v>20000</v>
      </c>
    </row>
    <row r="12" spans="1:125" s="63" customFormat="1" ht="21.75" customHeight="1">
      <c r="B12" s="67">
        <v>3</v>
      </c>
      <c r="C12" s="69" t="s">
        <v>134</v>
      </c>
      <c r="D12" s="72">
        <v>1288431.4077999999</v>
      </c>
      <c r="E12" s="72">
        <v>557384.17839999998</v>
      </c>
      <c r="F12" s="72">
        <v>1031153.0965</v>
      </c>
      <c r="G12" s="72">
        <v>372927.83140000002</v>
      </c>
      <c r="H12" s="72">
        <v>257278.3113</v>
      </c>
      <c r="I12" s="72">
        <v>184456.34700000001</v>
      </c>
      <c r="J12" s="72">
        <v>376099</v>
      </c>
      <c r="K12" s="72">
        <v>138479.046</v>
      </c>
      <c r="L12" s="72">
        <v>13200</v>
      </c>
      <c r="M12" s="72">
        <v>4402.72</v>
      </c>
      <c r="N12" s="72">
        <v>327800</v>
      </c>
      <c r="O12" s="72">
        <v>132650.48439999999</v>
      </c>
      <c r="P12" s="72">
        <v>2000</v>
      </c>
      <c r="Q12" s="72">
        <v>1502.72</v>
      </c>
      <c r="R12" s="72">
        <v>46300</v>
      </c>
      <c r="S12" s="72">
        <v>4828.9615999999996</v>
      </c>
      <c r="T12" s="72">
        <v>11200</v>
      </c>
      <c r="U12" s="72">
        <v>2900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0</v>
      </c>
      <c r="AB12" s="72">
        <v>0</v>
      </c>
      <c r="AC12" s="72">
        <v>0</v>
      </c>
      <c r="AD12" s="72">
        <v>86480</v>
      </c>
      <c r="AE12" s="72">
        <v>42000</v>
      </c>
      <c r="AF12" s="72">
        <v>185415.00829999999</v>
      </c>
      <c r="AG12" s="72">
        <v>135854.27600000001</v>
      </c>
      <c r="AH12" s="72">
        <v>0</v>
      </c>
      <c r="AI12" s="72">
        <v>0</v>
      </c>
      <c r="AJ12" s="72">
        <v>0</v>
      </c>
      <c r="AK12" s="72">
        <v>0</v>
      </c>
      <c r="AL12" s="72">
        <v>86480</v>
      </c>
      <c r="AM12" s="72">
        <v>42000</v>
      </c>
      <c r="AN12" s="72">
        <v>0</v>
      </c>
      <c r="AO12" s="72">
        <v>0</v>
      </c>
      <c r="AP12" s="72">
        <v>0</v>
      </c>
      <c r="AQ12" s="72">
        <v>0</v>
      </c>
      <c r="AR12" s="72">
        <v>0</v>
      </c>
      <c r="AS12" s="72">
        <v>0</v>
      </c>
      <c r="AT12" s="72">
        <v>0</v>
      </c>
      <c r="AU12" s="72">
        <v>0</v>
      </c>
      <c r="AV12" s="72">
        <v>215415.00829999999</v>
      </c>
      <c r="AW12" s="72">
        <v>144386.1</v>
      </c>
      <c r="AX12" s="72">
        <v>0</v>
      </c>
      <c r="AY12" s="72">
        <v>0</v>
      </c>
      <c r="AZ12" s="72">
        <v>-30000</v>
      </c>
      <c r="BA12" s="72">
        <v>-8531.8240000000005</v>
      </c>
      <c r="BB12" s="72">
        <v>85000</v>
      </c>
      <c r="BC12" s="72">
        <v>41860</v>
      </c>
      <c r="BD12" s="72">
        <v>0</v>
      </c>
      <c r="BE12" s="72">
        <v>0</v>
      </c>
      <c r="BF12" s="72">
        <v>85000</v>
      </c>
      <c r="BG12" s="72">
        <v>41860</v>
      </c>
      <c r="BH12" s="72">
        <v>0</v>
      </c>
      <c r="BI12" s="72">
        <v>0</v>
      </c>
      <c r="BJ12" s="72">
        <v>0</v>
      </c>
      <c r="BK12" s="72">
        <v>0</v>
      </c>
      <c r="BL12" s="72">
        <v>0</v>
      </c>
      <c r="BM12" s="72">
        <v>0</v>
      </c>
      <c r="BN12" s="72">
        <v>19000</v>
      </c>
      <c r="BO12" s="72">
        <v>10557.1754</v>
      </c>
      <c r="BP12" s="72">
        <v>10000</v>
      </c>
      <c r="BQ12" s="72">
        <v>0</v>
      </c>
      <c r="BR12" s="72">
        <v>0</v>
      </c>
      <c r="BS12" s="72">
        <v>0</v>
      </c>
      <c r="BT12" s="72">
        <v>0</v>
      </c>
      <c r="BU12" s="72">
        <v>0</v>
      </c>
      <c r="BV12" s="72">
        <v>0</v>
      </c>
      <c r="BW12" s="72">
        <v>0</v>
      </c>
      <c r="BX12" s="72">
        <v>0</v>
      </c>
      <c r="BY12" s="72">
        <v>0</v>
      </c>
      <c r="BZ12" s="72">
        <v>0</v>
      </c>
      <c r="CA12" s="72">
        <v>0</v>
      </c>
      <c r="CB12" s="72">
        <v>10000</v>
      </c>
      <c r="CC12" s="72">
        <v>0</v>
      </c>
      <c r="CD12" s="72">
        <v>19000</v>
      </c>
      <c r="CE12" s="72">
        <v>10557.1754</v>
      </c>
      <c r="CF12" s="72">
        <v>0</v>
      </c>
      <c r="CG12" s="72">
        <v>0</v>
      </c>
      <c r="CH12" s="72">
        <v>0</v>
      </c>
      <c r="CI12" s="72">
        <v>0</v>
      </c>
      <c r="CJ12" s="72">
        <v>0</v>
      </c>
      <c r="CK12" s="72">
        <v>0</v>
      </c>
      <c r="CL12" s="72">
        <v>0</v>
      </c>
      <c r="CM12" s="72">
        <v>0</v>
      </c>
      <c r="CN12" s="72">
        <v>0</v>
      </c>
      <c r="CO12" s="72">
        <v>0</v>
      </c>
      <c r="CP12" s="72">
        <v>73150.8</v>
      </c>
      <c r="CQ12" s="72">
        <v>34781.760000000002</v>
      </c>
      <c r="CR12" s="72">
        <v>11000</v>
      </c>
      <c r="CS12" s="72">
        <v>10550</v>
      </c>
      <c r="CT12" s="72">
        <v>73150.8</v>
      </c>
      <c r="CU12" s="72">
        <v>34781.760000000002</v>
      </c>
      <c r="CV12" s="72">
        <v>11000</v>
      </c>
      <c r="CW12" s="72">
        <v>10550</v>
      </c>
      <c r="CX12" s="72">
        <v>22600</v>
      </c>
      <c r="CY12" s="72">
        <v>12016.36</v>
      </c>
      <c r="CZ12" s="72">
        <v>11000</v>
      </c>
      <c r="DA12" s="72">
        <v>10550</v>
      </c>
      <c r="DB12" s="72">
        <v>202572.95</v>
      </c>
      <c r="DC12" s="72">
        <v>105249.85</v>
      </c>
      <c r="DD12" s="72">
        <v>37663.303</v>
      </c>
      <c r="DE12" s="72">
        <v>33649.351000000002</v>
      </c>
      <c r="DF12" s="72">
        <v>148012.95000000001</v>
      </c>
      <c r="DG12" s="72">
        <v>76149.850000000006</v>
      </c>
      <c r="DH12" s="72">
        <v>37663.303</v>
      </c>
      <c r="DI12" s="72">
        <v>33649.351000000002</v>
      </c>
      <c r="DJ12" s="72">
        <v>4000</v>
      </c>
      <c r="DK12" s="72">
        <v>0</v>
      </c>
      <c r="DL12" s="72">
        <v>0</v>
      </c>
      <c r="DM12" s="72">
        <v>0</v>
      </c>
      <c r="DN12" s="72">
        <v>184850.34650000001</v>
      </c>
      <c r="DO12" s="72">
        <v>0</v>
      </c>
      <c r="DP12" s="72">
        <v>184850.34650000001</v>
      </c>
      <c r="DQ12" s="72">
        <v>0</v>
      </c>
      <c r="DR12" s="72">
        <v>0</v>
      </c>
      <c r="DS12" s="72">
        <v>0</v>
      </c>
      <c r="DT12" s="72">
        <v>0</v>
      </c>
      <c r="DU12" s="72">
        <v>0</v>
      </c>
    </row>
    <row r="13" spans="1:125" s="63" customFormat="1" ht="20.25" customHeight="1">
      <c r="B13" s="67">
        <v>4</v>
      </c>
      <c r="C13" s="69" t="s">
        <v>135</v>
      </c>
      <c r="D13" s="72">
        <v>847006.5551</v>
      </c>
      <c r="E13" s="72">
        <v>321562.02409999998</v>
      </c>
      <c r="F13" s="72">
        <v>708188.8</v>
      </c>
      <c r="G13" s="72">
        <v>284439.49709999998</v>
      </c>
      <c r="H13" s="72">
        <v>138817.75510000001</v>
      </c>
      <c r="I13" s="72">
        <v>37122.527000000002</v>
      </c>
      <c r="J13" s="72">
        <v>444579.00400000002</v>
      </c>
      <c r="K13" s="72">
        <v>192567.78649999999</v>
      </c>
      <c r="L13" s="72">
        <v>98017.755099999995</v>
      </c>
      <c r="M13" s="72">
        <v>59698.728000000003</v>
      </c>
      <c r="N13" s="72">
        <v>258300</v>
      </c>
      <c r="O13" s="72">
        <v>109179.1295</v>
      </c>
      <c r="P13" s="72">
        <v>8930</v>
      </c>
      <c r="Q13" s="72">
        <v>3276.5</v>
      </c>
      <c r="R13" s="72">
        <v>170779.00399999999</v>
      </c>
      <c r="S13" s="72">
        <v>83274.536999999997</v>
      </c>
      <c r="T13" s="72">
        <v>89087.755099999995</v>
      </c>
      <c r="U13" s="72">
        <v>56422.228000000003</v>
      </c>
      <c r="V13" s="72">
        <v>0</v>
      </c>
      <c r="W13" s="72">
        <v>0</v>
      </c>
      <c r="X13" s="72">
        <v>0</v>
      </c>
      <c r="Y13" s="72">
        <v>0</v>
      </c>
      <c r="Z13" s="72">
        <v>0</v>
      </c>
      <c r="AA13" s="72">
        <v>0</v>
      </c>
      <c r="AB13" s="72">
        <v>0</v>
      </c>
      <c r="AC13" s="72">
        <v>0</v>
      </c>
      <c r="AD13" s="72">
        <v>14550</v>
      </c>
      <c r="AE13" s="72">
        <v>10455.562</v>
      </c>
      <c r="AF13" s="72">
        <v>-3250</v>
      </c>
      <c r="AG13" s="72">
        <v>-45792.222000000002</v>
      </c>
      <c r="AH13" s="72">
        <v>0</v>
      </c>
      <c r="AI13" s="72">
        <v>0</v>
      </c>
      <c r="AJ13" s="72">
        <v>0</v>
      </c>
      <c r="AK13" s="72">
        <v>0</v>
      </c>
      <c r="AL13" s="72">
        <v>6050</v>
      </c>
      <c r="AM13" s="72">
        <v>3787.5309999999999</v>
      </c>
      <c r="AN13" s="72">
        <v>41750</v>
      </c>
      <c r="AO13" s="72">
        <v>0</v>
      </c>
      <c r="AP13" s="72">
        <v>0</v>
      </c>
      <c r="AQ13" s="72">
        <v>0</v>
      </c>
      <c r="AR13" s="72">
        <v>0</v>
      </c>
      <c r="AS13" s="72">
        <v>0</v>
      </c>
      <c r="AT13" s="72">
        <v>8500</v>
      </c>
      <c r="AU13" s="72">
        <v>6668.0309999999999</v>
      </c>
      <c r="AV13" s="72">
        <v>5000</v>
      </c>
      <c r="AW13" s="72">
        <v>0</v>
      </c>
      <c r="AX13" s="72">
        <v>0</v>
      </c>
      <c r="AY13" s="72">
        <v>0</v>
      </c>
      <c r="AZ13" s="72">
        <v>-50000</v>
      </c>
      <c r="BA13" s="72">
        <v>-45792.222000000002</v>
      </c>
      <c r="BB13" s="72">
        <v>8000</v>
      </c>
      <c r="BC13" s="72">
        <v>3134.24</v>
      </c>
      <c r="BD13" s="72">
        <v>0</v>
      </c>
      <c r="BE13" s="72">
        <v>0</v>
      </c>
      <c r="BF13" s="72">
        <v>7000</v>
      </c>
      <c r="BG13" s="72">
        <v>3134.24</v>
      </c>
      <c r="BH13" s="72">
        <v>0</v>
      </c>
      <c r="BI13" s="72">
        <v>0</v>
      </c>
      <c r="BJ13" s="72">
        <v>0</v>
      </c>
      <c r="BK13" s="72">
        <v>0</v>
      </c>
      <c r="BL13" s="72">
        <v>0</v>
      </c>
      <c r="BM13" s="72">
        <v>0</v>
      </c>
      <c r="BN13" s="72">
        <v>9000</v>
      </c>
      <c r="BO13" s="72">
        <v>2300.4340000000002</v>
      </c>
      <c r="BP13" s="72">
        <v>32250</v>
      </c>
      <c r="BQ13" s="72">
        <v>23216.021000000001</v>
      </c>
      <c r="BR13" s="72">
        <v>0</v>
      </c>
      <c r="BS13" s="72">
        <v>0</v>
      </c>
      <c r="BT13" s="72">
        <v>0</v>
      </c>
      <c r="BU13" s="72">
        <v>0</v>
      </c>
      <c r="BV13" s="72">
        <v>0</v>
      </c>
      <c r="BW13" s="72">
        <v>0</v>
      </c>
      <c r="BX13" s="72">
        <v>0</v>
      </c>
      <c r="BY13" s="72">
        <v>0</v>
      </c>
      <c r="BZ13" s="72">
        <v>6000</v>
      </c>
      <c r="CA13" s="72">
        <v>380.43400000000003</v>
      </c>
      <c r="CB13" s="72">
        <v>20000</v>
      </c>
      <c r="CC13" s="72">
        <v>11136.681</v>
      </c>
      <c r="CD13" s="72">
        <v>3000</v>
      </c>
      <c r="CE13" s="72">
        <v>1920</v>
      </c>
      <c r="CF13" s="72">
        <v>12250</v>
      </c>
      <c r="CG13" s="72">
        <v>12079.34</v>
      </c>
      <c r="CH13" s="72">
        <v>0</v>
      </c>
      <c r="CI13" s="72">
        <v>0</v>
      </c>
      <c r="CJ13" s="72">
        <v>0</v>
      </c>
      <c r="CK13" s="72">
        <v>0</v>
      </c>
      <c r="CL13" s="72">
        <v>0</v>
      </c>
      <c r="CM13" s="72">
        <v>0</v>
      </c>
      <c r="CN13" s="72">
        <v>0</v>
      </c>
      <c r="CO13" s="72">
        <v>0</v>
      </c>
      <c r="CP13" s="72">
        <v>18000</v>
      </c>
      <c r="CQ13" s="72">
        <v>3497.2779999999998</v>
      </c>
      <c r="CR13" s="72">
        <v>500</v>
      </c>
      <c r="CS13" s="72">
        <v>0</v>
      </c>
      <c r="CT13" s="72">
        <v>18000</v>
      </c>
      <c r="CU13" s="72">
        <v>3497.2779999999998</v>
      </c>
      <c r="CV13" s="72">
        <v>500</v>
      </c>
      <c r="CW13" s="72">
        <v>0</v>
      </c>
      <c r="CX13" s="72">
        <v>0</v>
      </c>
      <c r="CY13" s="72">
        <v>0</v>
      </c>
      <c r="CZ13" s="72">
        <v>0</v>
      </c>
      <c r="DA13" s="72">
        <v>0</v>
      </c>
      <c r="DB13" s="72">
        <v>195513.8</v>
      </c>
      <c r="DC13" s="72">
        <v>72104.196599999996</v>
      </c>
      <c r="DD13" s="72">
        <v>11300</v>
      </c>
      <c r="DE13" s="72">
        <v>0</v>
      </c>
      <c r="DF13" s="72">
        <v>159673.79999999999</v>
      </c>
      <c r="DG13" s="72">
        <v>58431.566599999998</v>
      </c>
      <c r="DH13" s="72">
        <v>11300</v>
      </c>
      <c r="DI13" s="72">
        <v>0</v>
      </c>
      <c r="DJ13" s="72">
        <v>6000</v>
      </c>
      <c r="DK13" s="72">
        <v>380</v>
      </c>
      <c r="DL13" s="72">
        <v>0</v>
      </c>
      <c r="DM13" s="72">
        <v>0</v>
      </c>
      <c r="DN13" s="72">
        <v>12545.995999999999</v>
      </c>
      <c r="DO13" s="72">
        <v>0</v>
      </c>
      <c r="DP13" s="72">
        <v>12545.995999999999</v>
      </c>
      <c r="DQ13" s="72">
        <v>0</v>
      </c>
      <c r="DR13" s="72">
        <v>0</v>
      </c>
      <c r="DS13" s="72">
        <v>0</v>
      </c>
      <c r="DT13" s="72">
        <v>0</v>
      </c>
      <c r="DU13" s="72">
        <v>0</v>
      </c>
    </row>
    <row r="14" spans="1:125" s="63" customFormat="1" ht="21" customHeight="1">
      <c r="A14" s="65"/>
      <c r="B14" s="67">
        <v>5</v>
      </c>
      <c r="C14" s="69" t="s">
        <v>136</v>
      </c>
      <c r="D14" s="72">
        <v>546403.68050000002</v>
      </c>
      <c r="E14" s="72">
        <v>95052.024300000005</v>
      </c>
      <c r="F14" s="72">
        <v>414553.68050000002</v>
      </c>
      <c r="G14" s="72">
        <v>93907.059299999994</v>
      </c>
      <c r="H14" s="72">
        <v>131850</v>
      </c>
      <c r="I14" s="72">
        <v>1144.9649999999999</v>
      </c>
      <c r="J14" s="72">
        <v>209540</v>
      </c>
      <c r="K14" s="72">
        <v>73901.412599999996</v>
      </c>
      <c r="L14" s="72">
        <v>43900</v>
      </c>
      <c r="M14" s="72">
        <v>2983</v>
      </c>
      <c r="N14" s="72">
        <v>182640</v>
      </c>
      <c r="O14" s="72">
        <v>64779.567600000002</v>
      </c>
      <c r="P14" s="72">
        <v>30900</v>
      </c>
      <c r="Q14" s="72">
        <v>2983</v>
      </c>
      <c r="R14" s="72">
        <v>24900</v>
      </c>
      <c r="S14" s="72">
        <v>8591.8449999999993</v>
      </c>
      <c r="T14" s="72">
        <v>13000</v>
      </c>
      <c r="U14" s="72">
        <v>0</v>
      </c>
      <c r="V14" s="72">
        <v>1600</v>
      </c>
      <c r="W14" s="72">
        <v>0</v>
      </c>
      <c r="X14" s="72">
        <v>1000</v>
      </c>
      <c r="Y14" s="72">
        <v>0</v>
      </c>
      <c r="Z14" s="72">
        <v>0</v>
      </c>
      <c r="AA14" s="72">
        <v>0</v>
      </c>
      <c r="AB14" s="72">
        <v>0</v>
      </c>
      <c r="AC14" s="72">
        <v>0</v>
      </c>
      <c r="AD14" s="72">
        <v>22850</v>
      </c>
      <c r="AE14" s="72">
        <v>6125.7460000000001</v>
      </c>
      <c r="AF14" s="72">
        <v>60000</v>
      </c>
      <c r="AG14" s="72">
        <v>-1838.0350000000001</v>
      </c>
      <c r="AH14" s="72">
        <v>0</v>
      </c>
      <c r="AI14" s="72">
        <v>0</v>
      </c>
      <c r="AJ14" s="72">
        <v>0</v>
      </c>
      <c r="AK14" s="72">
        <v>0</v>
      </c>
      <c r="AL14" s="72">
        <v>11250</v>
      </c>
      <c r="AM14" s="72">
        <v>408.4</v>
      </c>
      <c r="AN14" s="72">
        <v>60000</v>
      </c>
      <c r="AO14" s="72">
        <v>0</v>
      </c>
      <c r="AP14" s="72">
        <v>0</v>
      </c>
      <c r="AQ14" s="72">
        <v>0</v>
      </c>
      <c r="AR14" s="72">
        <v>0</v>
      </c>
      <c r="AS14" s="72">
        <v>0</v>
      </c>
      <c r="AT14" s="72">
        <v>11600</v>
      </c>
      <c r="AU14" s="72">
        <v>5717.3459999999995</v>
      </c>
      <c r="AV14" s="72">
        <v>0</v>
      </c>
      <c r="AW14" s="72">
        <v>0</v>
      </c>
      <c r="AX14" s="72">
        <v>0</v>
      </c>
      <c r="AY14" s="72">
        <v>0</v>
      </c>
      <c r="AZ14" s="72">
        <v>0</v>
      </c>
      <c r="BA14" s="72">
        <v>-1838.0350000000001</v>
      </c>
      <c r="BB14" s="72">
        <v>17400</v>
      </c>
      <c r="BC14" s="72">
        <v>6623.6</v>
      </c>
      <c r="BD14" s="72">
        <v>0</v>
      </c>
      <c r="BE14" s="72">
        <v>0</v>
      </c>
      <c r="BF14" s="72">
        <v>16500</v>
      </c>
      <c r="BG14" s="72">
        <v>6623.6</v>
      </c>
      <c r="BH14" s="72">
        <v>0</v>
      </c>
      <c r="BI14" s="72">
        <v>0</v>
      </c>
      <c r="BJ14" s="72">
        <v>900</v>
      </c>
      <c r="BK14" s="72">
        <v>0</v>
      </c>
      <c r="BL14" s="72">
        <v>0</v>
      </c>
      <c r="BM14" s="72">
        <v>0</v>
      </c>
      <c r="BN14" s="72">
        <v>21830</v>
      </c>
      <c r="BO14" s="72">
        <v>6122.9807000000001</v>
      </c>
      <c r="BP14" s="72">
        <v>26000</v>
      </c>
      <c r="BQ14" s="72">
        <v>0</v>
      </c>
      <c r="BR14" s="72">
        <v>0</v>
      </c>
      <c r="BS14" s="72">
        <v>0</v>
      </c>
      <c r="BT14" s="72">
        <v>0</v>
      </c>
      <c r="BU14" s="72">
        <v>0</v>
      </c>
      <c r="BV14" s="72">
        <v>0</v>
      </c>
      <c r="BW14" s="72">
        <v>0</v>
      </c>
      <c r="BX14" s="72">
        <v>0</v>
      </c>
      <c r="BY14" s="72">
        <v>0</v>
      </c>
      <c r="BZ14" s="72">
        <v>6900</v>
      </c>
      <c r="CA14" s="72">
        <v>724.5</v>
      </c>
      <c r="CB14" s="72">
        <v>12000</v>
      </c>
      <c r="CC14" s="72">
        <v>0</v>
      </c>
      <c r="CD14" s="72">
        <v>14930</v>
      </c>
      <c r="CE14" s="72">
        <v>5398.4807000000001</v>
      </c>
      <c r="CF14" s="72">
        <v>14000</v>
      </c>
      <c r="CG14" s="72">
        <v>0</v>
      </c>
      <c r="CH14" s="72">
        <v>0</v>
      </c>
      <c r="CI14" s="72">
        <v>0</v>
      </c>
      <c r="CJ14" s="72">
        <v>0</v>
      </c>
      <c r="CK14" s="72">
        <v>0</v>
      </c>
      <c r="CL14" s="72">
        <v>0</v>
      </c>
      <c r="CM14" s="72">
        <v>0</v>
      </c>
      <c r="CN14" s="72">
        <v>0</v>
      </c>
      <c r="CO14" s="72">
        <v>0</v>
      </c>
      <c r="CP14" s="72">
        <v>21300</v>
      </c>
      <c r="CQ14" s="72">
        <v>1133.32</v>
      </c>
      <c r="CR14" s="72">
        <v>950</v>
      </c>
      <c r="CS14" s="72">
        <v>0</v>
      </c>
      <c r="CT14" s="72">
        <v>21300</v>
      </c>
      <c r="CU14" s="72">
        <v>1133.32</v>
      </c>
      <c r="CV14" s="72">
        <v>950</v>
      </c>
      <c r="CW14" s="72">
        <v>0</v>
      </c>
      <c r="CX14" s="72">
        <v>0</v>
      </c>
      <c r="CY14" s="72">
        <v>0</v>
      </c>
      <c r="CZ14" s="72">
        <v>0</v>
      </c>
      <c r="DA14" s="72">
        <v>0</v>
      </c>
      <c r="DB14" s="72">
        <v>0</v>
      </c>
      <c r="DC14" s="72">
        <v>0</v>
      </c>
      <c r="DD14" s="72">
        <v>0</v>
      </c>
      <c r="DE14" s="72">
        <v>0</v>
      </c>
      <c r="DF14" s="72">
        <v>0</v>
      </c>
      <c r="DG14" s="72">
        <v>0</v>
      </c>
      <c r="DH14" s="72">
        <v>0</v>
      </c>
      <c r="DI14" s="72">
        <v>0</v>
      </c>
      <c r="DJ14" s="72">
        <v>6500</v>
      </c>
      <c r="DK14" s="72">
        <v>0</v>
      </c>
      <c r="DL14" s="72">
        <v>0</v>
      </c>
      <c r="DM14" s="72">
        <v>0</v>
      </c>
      <c r="DN14" s="72">
        <v>113533.6805</v>
      </c>
      <c r="DO14" s="72">
        <v>0</v>
      </c>
      <c r="DP14" s="72">
        <v>113533.6805</v>
      </c>
      <c r="DQ14" s="72">
        <v>0</v>
      </c>
      <c r="DR14" s="72">
        <v>0</v>
      </c>
      <c r="DS14" s="72">
        <v>0</v>
      </c>
      <c r="DT14" s="72">
        <v>0</v>
      </c>
      <c r="DU14" s="72">
        <v>0</v>
      </c>
    </row>
    <row r="15" spans="1:125" ht="22.5" customHeight="1">
      <c r="B15" s="64"/>
      <c r="C15" s="69" t="s">
        <v>130</v>
      </c>
      <c r="D15" s="72">
        <f t="shared" ref="D15:BO15" si="95">SUM(D10:D14)</f>
        <v>4893519.5838000001</v>
      </c>
      <c r="E15" s="72">
        <f t="shared" si="95"/>
        <v>1663951.0660999999</v>
      </c>
      <c r="F15" s="72">
        <f t="shared" si="95"/>
        <v>3958450.5029999996</v>
      </c>
      <c r="G15" s="72">
        <f t="shared" si="95"/>
        <v>1462342.7187000001</v>
      </c>
      <c r="H15" s="72">
        <f t="shared" si="95"/>
        <v>955069.08079999988</v>
      </c>
      <c r="I15" s="72">
        <f t="shared" si="95"/>
        <v>221608.3474</v>
      </c>
      <c r="J15" s="72">
        <f t="shared" si="95"/>
        <v>1476002.399</v>
      </c>
      <c r="K15" s="72">
        <f t="shared" si="95"/>
        <v>579972.68070000003</v>
      </c>
      <c r="L15" s="72">
        <f t="shared" si="95"/>
        <v>295026.75510000001</v>
      </c>
      <c r="M15" s="72">
        <f t="shared" si="95"/>
        <v>71093.788</v>
      </c>
      <c r="N15" s="72">
        <f t="shared" si="95"/>
        <v>1178964.9950000001</v>
      </c>
      <c r="O15" s="72">
        <f t="shared" si="95"/>
        <v>471162.64969999995</v>
      </c>
      <c r="P15" s="72">
        <f t="shared" si="95"/>
        <v>141130</v>
      </c>
      <c r="Q15" s="72">
        <f t="shared" si="95"/>
        <v>10191.560000000001</v>
      </c>
      <c r="R15" s="72">
        <f t="shared" si="95"/>
        <v>259873.00399999999</v>
      </c>
      <c r="S15" s="72">
        <f t="shared" si="95"/>
        <v>101693.7686</v>
      </c>
      <c r="T15" s="72">
        <f t="shared" si="95"/>
        <v>153896.75510000001</v>
      </c>
      <c r="U15" s="72">
        <f t="shared" si="95"/>
        <v>60902.228000000003</v>
      </c>
      <c r="V15" s="72">
        <f t="shared" si="95"/>
        <v>3950</v>
      </c>
      <c r="W15" s="72">
        <f t="shared" si="95"/>
        <v>0</v>
      </c>
      <c r="X15" s="72">
        <f t="shared" si="95"/>
        <v>1000</v>
      </c>
      <c r="Y15" s="72">
        <f t="shared" si="95"/>
        <v>0</v>
      </c>
      <c r="Z15" s="72">
        <f t="shared" si="95"/>
        <v>2250</v>
      </c>
      <c r="AA15" s="72">
        <f t="shared" si="95"/>
        <v>0</v>
      </c>
      <c r="AB15" s="72">
        <f t="shared" si="95"/>
        <v>0</v>
      </c>
      <c r="AC15" s="72">
        <f t="shared" si="95"/>
        <v>0</v>
      </c>
      <c r="AD15" s="72">
        <f t="shared" si="95"/>
        <v>213748.568</v>
      </c>
      <c r="AE15" s="72">
        <f t="shared" si="95"/>
        <v>90754.656800000012</v>
      </c>
      <c r="AF15" s="72">
        <f t="shared" si="95"/>
        <v>362567.21269999997</v>
      </c>
      <c r="AG15" s="72">
        <f t="shared" si="95"/>
        <v>14140.117400000014</v>
      </c>
      <c r="AH15" s="72">
        <f t="shared" si="95"/>
        <v>0</v>
      </c>
      <c r="AI15" s="72">
        <f t="shared" si="95"/>
        <v>0</v>
      </c>
      <c r="AJ15" s="72">
        <f t="shared" si="95"/>
        <v>0</v>
      </c>
      <c r="AK15" s="72">
        <f t="shared" si="95"/>
        <v>0</v>
      </c>
      <c r="AL15" s="72">
        <f t="shared" si="95"/>
        <v>110718</v>
      </c>
      <c r="AM15" s="72">
        <f t="shared" si="95"/>
        <v>48322.247000000003</v>
      </c>
      <c r="AN15" s="72">
        <f t="shared" si="95"/>
        <v>133920</v>
      </c>
      <c r="AO15" s="72">
        <f t="shared" si="95"/>
        <v>5289.1907000000001</v>
      </c>
      <c r="AP15" s="72">
        <f t="shared" si="95"/>
        <v>0</v>
      </c>
      <c r="AQ15" s="72">
        <f t="shared" si="95"/>
        <v>0</v>
      </c>
      <c r="AR15" s="72">
        <f t="shared" si="95"/>
        <v>0</v>
      </c>
      <c r="AS15" s="72">
        <f t="shared" si="95"/>
        <v>0</v>
      </c>
      <c r="AT15" s="72">
        <f t="shared" si="95"/>
        <v>93755.567999999999</v>
      </c>
      <c r="AU15" s="72">
        <f t="shared" si="95"/>
        <v>37432.409800000001</v>
      </c>
      <c r="AV15" s="72">
        <f t="shared" si="95"/>
        <v>372455.81349999999</v>
      </c>
      <c r="AW15" s="72">
        <f t="shared" si="95"/>
        <v>172572.269</v>
      </c>
      <c r="AX15" s="72">
        <f t="shared" si="95"/>
        <v>0</v>
      </c>
      <c r="AY15" s="72">
        <f t="shared" si="95"/>
        <v>0</v>
      </c>
      <c r="AZ15" s="72">
        <f t="shared" si="95"/>
        <v>-163808.60080000001</v>
      </c>
      <c r="BA15" s="72">
        <f t="shared" si="95"/>
        <v>-163721.34230000002</v>
      </c>
      <c r="BB15" s="72">
        <f t="shared" si="95"/>
        <v>447668.614</v>
      </c>
      <c r="BC15" s="72">
        <f t="shared" si="95"/>
        <v>197282.861</v>
      </c>
      <c r="BD15" s="72">
        <f t="shared" si="95"/>
        <v>0</v>
      </c>
      <c r="BE15" s="72">
        <f t="shared" si="95"/>
        <v>0</v>
      </c>
      <c r="BF15" s="72">
        <f t="shared" si="95"/>
        <v>335685.68400000001</v>
      </c>
      <c r="BG15" s="72">
        <f t="shared" si="95"/>
        <v>146755.75599999999</v>
      </c>
      <c r="BH15" s="72">
        <f t="shared" si="95"/>
        <v>0</v>
      </c>
      <c r="BI15" s="72">
        <f t="shared" si="95"/>
        <v>0</v>
      </c>
      <c r="BJ15" s="72">
        <f t="shared" si="95"/>
        <v>78768.076000000001</v>
      </c>
      <c r="BK15" s="72">
        <f t="shared" si="95"/>
        <v>37527.105000000003</v>
      </c>
      <c r="BL15" s="72">
        <f t="shared" si="95"/>
        <v>0</v>
      </c>
      <c r="BM15" s="72">
        <f t="shared" si="95"/>
        <v>0</v>
      </c>
      <c r="BN15" s="72">
        <f t="shared" si="95"/>
        <v>115889.61900000001</v>
      </c>
      <c r="BO15" s="72">
        <f t="shared" si="95"/>
        <v>47914.713600000003</v>
      </c>
      <c r="BP15" s="72">
        <f t="shared" ref="BP15:DT15" si="96">SUM(BP10:BP14)</f>
        <v>183623.21</v>
      </c>
      <c r="BQ15" s="72">
        <f t="shared" si="96"/>
        <v>82280.271000000008</v>
      </c>
      <c r="BR15" s="72">
        <f t="shared" si="96"/>
        <v>12101.119000000001</v>
      </c>
      <c r="BS15" s="72">
        <f t="shared" si="96"/>
        <v>6411.64</v>
      </c>
      <c r="BT15" s="72">
        <f t="shared" si="96"/>
        <v>0</v>
      </c>
      <c r="BU15" s="72">
        <f t="shared" si="96"/>
        <v>0</v>
      </c>
      <c r="BV15" s="72">
        <f t="shared" si="96"/>
        <v>2073.9</v>
      </c>
      <c r="BW15" s="72">
        <f t="shared" si="96"/>
        <v>194.85</v>
      </c>
      <c r="BX15" s="72">
        <f t="shared" si="96"/>
        <v>20334.91</v>
      </c>
      <c r="BY15" s="72">
        <f t="shared" si="96"/>
        <v>6800</v>
      </c>
      <c r="BZ15" s="72">
        <f t="shared" si="96"/>
        <v>13480</v>
      </c>
      <c r="CA15" s="72">
        <f t="shared" si="96"/>
        <v>1104.934</v>
      </c>
      <c r="CB15" s="72">
        <f t="shared" si="96"/>
        <v>77866.399999999994</v>
      </c>
      <c r="CC15" s="72">
        <f t="shared" si="96"/>
        <v>11253.781000000001</v>
      </c>
      <c r="CD15" s="72">
        <f t="shared" si="96"/>
        <v>88234.6</v>
      </c>
      <c r="CE15" s="72">
        <f t="shared" si="96"/>
        <v>40203.289600000004</v>
      </c>
      <c r="CF15" s="72">
        <f t="shared" si="96"/>
        <v>85421.9</v>
      </c>
      <c r="CG15" s="72">
        <f t="shared" si="96"/>
        <v>64226.490000000005</v>
      </c>
      <c r="CH15" s="72">
        <f t="shared" si="96"/>
        <v>0</v>
      </c>
      <c r="CI15" s="72">
        <f t="shared" si="96"/>
        <v>0</v>
      </c>
      <c r="CJ15" s="72">
        <f t="shared" si="96"/>
        <v>0</v>
      </c>
      <c r="CK15" s="72">
        <f t="shared" si="96"/>
        <v>0</v>
      </c>
      <c r="CL15" s="72">
        <f t="shared" si="96"/>
        <v>250</v>
      </c>
      <c r="CM15" s="72">
        <f t="shared" si="96"/>
        <v>150</v>
      </c>
      <c r="CN15" s="72">
        <f t="shared" si="96"/>
        <v>0</v>
      </c>
      <c r="CO15" s="72">
        <f t="shared" si="96"/>
        <v>0</v>
      </c>
      <c r="CP15" s="72">
        <f t="shared" si="96"/>
        <v>176147.6</v>
      </c>
      <c r="CQ15" s="72">
        <f t="shared" si="96"/>
        <v>59041.794000000002</v>
      </c>
      <c r="CR15" s="72">
        <f t="shared" si="96"/>
        <v>63888.6</v>
      </c>
      <c r="CS15" s="72">
        <f t="shared" si="96"/>
        <v>20444.82</v>
      </c>
      <c r="CT15" s="72">
        <f t="shared" si="96"/>
        <v>122110.8</v>
      </c>
      <c r="CU15" s="72">
        <f t="shared" si="96"/>
        <v>42528.088000000003</v>
      </c>
      <c r="CV15" s="72">
        <f t="shared" si="96"/>
        <v>38755</v>
      </c>
      <c r="CW15" s="72">
        <f t="shared" si="96"/>
        <v>20444.82</v>
      </c>
      <c r="CX15" s="72">
        <f t="shared" si="96"/>
        <v>22600</v>
      </c>
      <c r="CY15" s="72">
        <f t="shared" si="96"/>
        <v>12016.36</v>
      </c>
      <c r="CZ15" s="72">
        <f t="shared" si="96"/>
        <v>37055</v>
      </c>
      <c r="DA15" s="72">
        <f t="shared" si="96"/>
        <v>20444.82</v>
      </c>
      <c r="DB15" s="72">
        <f t="shared" si="96"/>
        <v>1031778.409</v>
      </c>
      <c r="DC15" s="72">
        <f t="shared" si="96"/>
        <v>465504.01159999997</v>
      </c>
      <c r="DD15" s="72">
        <f t="shared" si="96"/>
        <v>48963.303</v>
      </c>
      <c r="DE15" s="72">
        <f t="shared" si="96"/>
        <v>33649.351000000002</v>
      </c>
      <c r="DF15" s="72">
        <f t="shared" si="96"/>
        <v>760726.06</v>
      </c>
      <c r="DG15" s="72">
        <f t="shared" si="96"/>
        <v>337192.46660000004</v>
      </c>
      <c r="DH15" s="72">
        <f t="shared" si="96"/>
        <v>48963.303</v>
      </c>
      <c r="DI15" s="72">
        <f t="shared" si="96"/>
        <v>33649.351000000002</v>
      </c>
      <c r="DJ15" s="72">
        <f t="shared" si="96"/>
        <v>34377.9</v>
      </c>
      <c r="DK15" s="72">
        <f t="shared" si="96"/>
        <v>1722.001</v>
      </c>
      <c r="DL15" s="72">
        <f t="shared" si="96"/>
        <v>0</v>
      </c>
      <c r="DM15" s="72">
        <f t="shared" si="96"/>
        <v>0</v>
      </c>
      <c r="DN15" s="72">
        <f t="shared" si="96"/>
        <v>436387.39400000003</v>
      </c>
      <c r="DO15" s="72">
        <f t="shared" si="96"/>
        <v>0</v>
      </c>
      <c r="DP15" s="72">
        <f t="shared" si="96"/>
        <v>456387.39400000003</v>
      </c>
      <c r="DQ15" s="72">
        <f t="shared" si="96"/>
        <v>20000</v>
      </c>
      <c r="DR15" s="72">
        <f t="shared" si="96"/>
        <v>0</v>
      </c>
      <c r="DS15" s="72">
        <f t="shared" si="96"/>
        <v>0</v>
      </c>
      <c r="DT15" s="72">
        <f t="shared" si="96"/>
        <v>20000</v>
      </c>
      <c r="DU15" s="72">
        <f>SUM(DU10:DU14)</f>
        <v>20000</v>
      </c>
    </row>
    <row r="16" spans="1:125"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  <c r="CL16" s="66"/>
      <c r="CM16" s="66"/>
      <c r="CN16" s="66"/>
      <c r="CO16" s="66"/>
      <c r="CP16" s="66"/>
      <c r="CQ16" s="66"/>
      <c r="CR16" s="66"/>
      <c r="CS16" s="66"/>
      <c r="CT16" s="66"/>
      <c r="CU16" s="66"/>
      <c r="CV16" s="66"/>
      <c r="CW16" s="66"/>
      <c r="CX16" s="66"/>
      <c r="CY16" s="66"/>
      <c r="CZ16" s="66"/>
      <c r="DA16" s="66"/>
      <c r="DB16" s="66"/>
      <c r="DC16" s="66"/>
      <c r="DD16" s="66"/>
      <c r="DE16" s="66"/>
      <c r="DF16" s="66"/>
      <c r="DG16" s="66"/>
      <c r="DH16" s="66"/>
      <c r="DI16" s="66"/>
      <c r="DJ16" s="66"/>
      <c r="DK16" s="66"/>
      <c r="DL16" s="66"/>
      <c r="DM16" s="66"/>
      <c r="DN16" s="66"/>
      <c r="DO16" s="66"/>
      <c r="DP16" s="66"/>
      <c r="DQ16" s="66"/>
      <c r="DR16" s="66"/>
      <c r="DS16" s="66"/>
      <c r="DT16" s="66"/>
      <c r="DU16" s="66"/>
    </row>
    <row r="17" spans="4:125"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  <c r="CL17" s="66"/>
      <c r="CM17" s="66"/>
      <c r="CN17" s="66"/>
      <c r="CO17" s="66"/>
      <c r="CP17" s="66"/>
      <c r="CQ17" s="66"/>
      <c r="CR17" s="66"/>
      <c r="CS17" s="66"/>
      <c r="CT17" s="66"/>
      <c r="CU17" s="66"/>
      <c r="CV17" s="66"/>
      <c r="CW17" s="66"/>
      <c r="CX17" s="66"/>
      <c r="CY17" s="66"/>
      <c r="CZ17" s="66"/>
      <c r="DA17" s="66"/>
      <c r="DB17" s="66"/>
      <c r="DC17" s="66"/>
      <c r="DD17" s="66"/>
      <c r="DE17" s="66"/>
      <c r="DF17" s="66"/>
      <c r="DG17" s="66"/>
      <c r="DH17" s="66"/>
      <c r="DI17" s="66"/>
      <c r="DJ17" s="66"/>
      <c r="DK17" s="66"/>
      <c r="DL17" s="66"/>
      <c r="DM17" s="66"/>
      <c r="DN17" s="66"/>
      <c r="DO17" s="66"/>
      <c r="DP17" s="66"/>
      <c r="DQ17" s="66"/>
      <c r="DR17" s="66"/>
      <c r="DS17" s="66"/>
      <c r="DT17" s="66"/>
      <c r="DU17" s="66"/>
    </row>
    <row r="18" spans="4:125"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  <c r="CL18" s="66"/>
      <c r="CM18" s="66"/>
      <c r="CN18" s="66"/>
      <c r="CO18" s="66"/>
      <c r="CP18" s="66"/>
      <c r="CQ18" s="66"/>
      <c r="CR18" s="66"/>
      <c r="CS18" s="66"/>
      <c r="CT18" s="66"/>
      <c r="CU18" s="66"/>
      <c r="CV18" s="66"/>
      <c r="CW18" s="66"/>
      <c r="CX18" s="66"/>
      <c r="CY18" s="66"/>
      <c r="CZ18" s="66"/>
      <c r="DA18" s="66"/>
      <c r="DB18" s="66"/>
      <c r="DC18" s="66"/>
      <c r="DD18" s="66"/>
      <c r="DE18" s="66"/>
      <c r="DF18" s="66"/>
      <c r="DG18" s="66"/>
      <c r="DH18" s="66"/>
      <c r="DI18" s="66"/>
      <c r="DJ18" s="66"/>
      <c r="DK18" s="66"/>
      <c r="DL18" s="66"/>
      <c r="DM18" s="66"/>
      <c r="DN18" s="66"/>
      <c r="DO18" s="66"/>
      <c r="DP18" s="66"/>
      <c r="DQ18" s="66"/>
      <c r="DR18" s="66"/>
      <c r="DS18" s="66"/>
      <c r="DT18" s="66"/>
      <c r="DU18" s="66"/>
    </row>
    <row r="19" spans="4:125"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</row>
    <row r="20" spans="4:125"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  <c r="CL20" s="66"/>
      <c r="CM20" s="66"/>
      <c r="CN20" s="66"/>
      <c r="CO20" s="66"/>
      <c r="CP20" s="66"/>
      <c r="CQ20" s="66"/>
      <c r="CR20" s="66"/>
      <c r="CS20" s="66"/>
      <c r="CT20" s="66"/>
      <c r="CU20" s="66"/>
      <c r="CV20" s="66"/>
      <c r="CW20" s="66"/>
      <c r="CX20" s="66"/>
      <c r="CY20" s="66"/>
      <c r="CZ20" s="66"/>
      <c r="DA20" s="66"/>
      <c r="DB20" s="66"/>
      <c r="DC20" s="66"/>
      <c r="DD20" s="66"/>
      <c r="DE20" s="66"/>
      <c r="DF20" s="66"/>
      <c r="DG20" s="66"/>
      <c r="DH20" s="66"/>
      <c r="DI20" s="66"/>
      <c r="DJ20" s="66"/>
      <c r="DK20" s="66"/>
      <c r="DL20" s="66"/>
      <c r="DM20" s="66"/>
      <c r="DN20" s="66"/>
      <c r="DO20" s="66"/>
      <c r="DP20" s="66"/>
      <c r="DQ20" s="66"/>
      <c r="DR20" s="66"/>
      <c r="DS20" s="66"/>
      <c r="DT20" s="66"/>
      <c r="DU20" s="66"/>
    </row>
    <row r="21" spans="4:125"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  <c r="CL21" s="66"/>
      <c r="CM21" s="66"/>
      <c r="CN21" s="66"/>
      <c r="CO21" s="66"/>
      <c r="CP21" s="66"/>
      <c r="CQ21" s="66"/>
      <c r="CR21" s="66"/>
      <c r="CS21" s="66"/>
      <c r="CT21" s="66"/>
      <c r="CU21" s="66"/>
      <c r="CV21" s="66"/>
      <c r="CW21" s="66"/>
      <c r="CX21" s="66"/>
      <c r="CY21" s="66"/>
      <c r="CZ21" s="66"/>
      <c r="DA21" s="66"/>
      <c r="DB21" s="66"/>
      <c r="DC21" s="66"/>
      <c r="DD21" s="66"/>
      <c r="DE21" s="66"/>
      <c r="DF21" s="66"/>
      <c r="DG21" s="66"/>
      <c r="DH21" s="66"/>
      <c r="DI21" s="66"/>
      <c r="DJ21" s="66"/>
      <c r="DK21" s="66"/>
      <c r="DL21" s="66"/>
      <c r="DM21" s="66"/>
      <c r="DN21" s="66"/>
      <c r="DO21" s="66"/>
      <c r="DP21" s="66"/>
      <c r="DQ21" s="66"/>
      <c r="DR21" s="66"/>
      <c r="DS21" s="66"/>
      <c r="DT21" s="66"/>
      <c r="DU21" s="66"/>
    </row>
    <row r="22" spans="4:125"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  <c r="CL22" s="66"/>
      <c r="CM22" s="66"/>
      <c r="CN22" s="66"/>
      <c r="CO22" s="66"/>
      <c r="CP22" s="66"/>
      <c r="CQ22" s="66"/>
      <c r="CR22" s="66"/>
      <c r="CS22" s="66"/>
      <c r="CT22" s="66"/>
      <c r="CU22" s="66"/>
      <c r="CV22" s="66"/>
      <c r="CW22" s="66"/>
      <c r="CX22" s="66"/>
      <c r="CY22" s="66"/>
      <c r="CZ22" s="66"/>
      <c r="DA22" s="66"/>
      <c r="DB22" s="66"/>
      <c r="DC22" s="66"/>
      <c r="DD22" s="66"/>
      <c r="DE22" s="66"/>
      <c r="DF22" s="66"/>
      <c r="DG22" s="66"/>
      <c r="DH22" s="66"/>
      <c r="DI22" s="66"/>
      <c r="DJ22" s="66"/>
      <c r="DK22" s="66"/>
      <c r="DL22" s="66"/>
      <c r="DM22" s="66"/>
      <c r="DN22" s="66"/>
      <c r="DO22" s="66"/>
      <c r="DP22" s="66"/>
      <c r="DQ22" s="66"/>
      <c r="DR22" s="66"/>
      <c r="DS22" s="66"/>
      <c r="DT22" s="66"/>
      <c r="DU22" s="66"/>
    </row>
    <row r="23" spans="4:125"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  <c r="CL23" s="66"/>
      <c r="CM23" s="66"/>
      <c r="CN23" s="66"/>
      <c r="CO23" s="66"/>
      <c r="CP23" s="66"/>
      <c r="CQ23" s="66"/>
      <c r="CR23" s="66"/>
      <c r="CS23" s="66"/>
      <c r="CT23" s="66"/>
      <c r="CU23" s="66"/>
      <c r="CV23" s="66"/>
      <c r="CW23" s="66"/>
      <c r="CX23" s="66"/>
      <c r="CY23" s="66"/>
      <c r="CZ23" s="66"/>
      <c r="DA23" s="66"/>
      <c r="DB23" s="66"/>
      <c r="DC23" s="66"/>
      <c r="DD23" s="66"/>
      <c r="DE23" s="66"/>
      <c r="DF23" s="66"/>
      <c r="DG23" s="66"/>
      <c r="DH23" s="66"/>
      <c r="DI23" s="66"/>
      <c r="DJ23" s="66"/>
      <c r="DK23" s="66"/>
      <c r="DL23" s="66"/>
      <c r="DM23" s="66"/>
      <c r="DN23" s="66"/>
      <c r="DO23" s="66"/>
      <c r="DP23" s="66"/>
      <c r="DQ23" s="66"/>
      <c r="DR23" s="66"/>
      <c r="DS23" s="66"/>
      <c r="DT23" s="66"/>
      <c r="DU23" s="66"/>
    </row>
    <row r="24" spans="4:125"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  <c r="CL24" s="66"/>
      <c r="CM24" s="66"/>
      <c r="CN24" s="66"/>
      <c r="CO24" s="66"/>
      <c r="CP24" s="66"/>
      <c r="CQ24" s="66"/>
      <c r="CR24" s="66"/>
      <c r="CS24" s="66"/>
      <c r="CT24" s="66"/>
      <c r="CU24" s="66"/>
      <c r="CV24" s="66"/>
      <c r="CW24" s="66"/>
      <c r="CX24" s="66"/>
      <c r="CY24" s="66"/>
      <c r="CZ24" s="66"/>
      <c r="DA24" s="66"/>
      <c r="DB24" s="66"/>
      <c r="DC24" s="66"/>
      <c r="DD24" s="66"/>
      <c r="DE24" s="66"/>
      <c r="DF24" s="66"/>
      <c r="DG24" s="66"/>
      <c r="DH24" s="66"/>
      <c r="DI24" s="66"/>
      <c r="DJ24" s="66"/>
      <c r="DK24" s="66"/>
      <c r="DL24" s="66"/>
      <c r="DM24" s="66"/>
      <c r="DN24" s="66"/>
      <c r="DO24" s="66"/>
      <c r="DP24" s="66"/>
      <c r="DQ24" s="66"/>
      <c r="DR24" s="66"/>
      <c r="DS24" s="66"/>
      <c r="DT24" s="66"/>
      <c r="DU24" s="66"/>
    </row>
    <row r="25" spans="4:125"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  <c r="CL25" s="66"/>
      <c r="CM25" s="66"/>
      <c r="CN25" s="66"/>
      <c r="CO25" s="66"/>
      <c r="CP25" s="66"/>
      <c r="CQ25" s="66"/>
      <c r="CR25" s="66"/>
      <c r="CS25" s="66"/>
      <c r="CT25" s="66"/>
      <c r="CU25" s="66"/>
      <c r="CV25" s="66"/>
      <c r="CW25" s="66"/>
      <c r="CX25" s="66"/>
      <c r="CY25" s="66"/>
      <c r="CZ25" s="66"/>
      <c r="DA25" s="66"/>
      <c r="DB25" s="66"/>
      <c r="DC25" s="66"/>
      <c r="DD25" s="66"/>
      <c r="DE25" s="66"/>
      <c r="DF25" s="66"/>
      <c r="DG25" s="66"/>
      <c r="DH25" s="66"/>
      <c r="DI25" s="66"/>
      <c r="DJ25" s="66"/>
      <c r="DK25" s="66"/>
      <c r="DL25" s="66"/>
      <c r="DM25" s="66"/>
      <c r="DN25" s="66"/>
      <c r="DO25" s="66"/>
      <c r="DP25" s="66"/>
      <c r="DQ25" s="66"/>
      <c r="DR25" s="66"/>
      <c r="DS25" s="66"/>
      <c r="DT25" s="66"/>
      <c r="DU25" s="66"/>
    </row>
    <row r="26" spans="4:125"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  <c r="CL26" s="66"/>
      <c r="CM26" s="66"/>
      <c r="CN26" s="66"/>
      <c r="CO26" s="66"/>
      <c r="CP26" s="66"/>
      <c r="CQ26" s="66"/>
      <c r="CR26" s="66"/>
      <c r="CS26" s="66"/>
      <c r="CT26" s="66"/>
      <c r="CU26" s="66"/>
      <c r="CV26" s="66"/>
      <c r="CW26" s="66"/>
      <c r="CX26" s="66"/>
      <c r="CY26" s="66"/>
      <c r="CZ26" s="66"/>
      <c r="DA26" s="66"/>
      <c r="DB26" s="66"/>
      <c r="DC26" s="66"/>
      <c r="DD26" s="66"/>
      <c r="DE26" s="66"/>
      <c r="DF26" s="66"/>
      <c r="DG26" s="66"/>
      <c r="DH26" s="66"/>
      <c r="DI26" s="66"/>
      <c r="DJ26" s="66"/>
      <c r="DK26" s="66"/>
      <c r="DL26" s="66"/>
      <c r="DM26" s="66"/>
      <c r="DN26" s="66"/>
      <c r="DO26" s="66"/>
      <c r="DP26" s="66"/>
      <c r="DQ26" s="66"/>
      <c r="DR26" s="66"/>
      <c r="DS26" s="66"/>
      <c r="DT26" s="66"/>
      <c r="DU26" s="66"/>
    </row>
    <row r="27" spans="4:125"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  <c r="CL27" s="66"/>
      <c r="CM27" s="66"/>
      <c r="CN27" s="66"/>
      <c r="CO27" s="66"/>
      <c r="CP27" s="66"/>
      <c r="CQ27" s="66"/>
      <c r="CR27" s="66"/>
      <c r="CS27" s="66"/>
      <c r="CT27" s="66"/>
      <c r="CU27" s="66"/>
      <c r="CV27" s="66"/>
      <c r="CW27" s="66"/>
      <c r="CX27" s="66"/>
      <c r="CY27" s="66"/>
      <c r="CZ27" s="66"/>
      <c r="DA27" s="66"/>
      <c r="DB27" s="66"/>
      <c r="DC27" s="66"/>
      <c r="DD27" s="66"/>
      <c r="DE27" s="66"/>
      <c r="DF27" s="66"/>
      <c r="DG27" s="66"/>
      <c r="DH27" s="66"/>
      <c r="DI27" s="66"/>
      <c r="DJ27" s="66"/>
      <c r="DK27" s="66"/>
      <c r="DL27" s="66"/>
      <c r="DM27" s="66"/>
      <c r="DN27" s="66"/>
      <c r="DO27" s="66"/>
      <c r="DP27" s="66"/>
      <c r="DQ27" s="66"/>
      <c r="DR27" s="66"/>
      <c r="DS27" s="66"/>
      <c r="DT27" s="66"/>
      <c r="DU27" s="66"/>
    </row>
    <row r="28" spans="4:125"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  <c r="CL28" s="66"/>
      <c r="CM28" s="66"/>
      <c r="CN28" s="66"/>
      <c r="CO28" s="66"/>
      <c r="CP28" s="66"/>
      <c r="CQ28" s="66"/>
      <c r="CR28" s="66"/>
      <c r="CS28" s="66"/>
      <c r="CT28" s="66"/>
      <c r="CU28" s="66"/>
      <c r="CV28" s="66"/>
      <c r="CW28" s="66"/>
      <c r="CX28" s="66"/>
      <c r="CY28" s="66"/>
      <c r="CZ28" s="66"/>
      <c r="DA28" s="66"/>
      <c r="DB28" s="66"/>
      <c r="DC28" s="66"/>
      <c r="DD28" s="66"/>
      <c r="DE28" s="66"/>
      <c r="DF28" s="66"/>
      <c r="DG28" s="66"/>
      <c r="DH28" s="66"/>
      <c r="DI28" s="66"/>
      <c r="DJ28" s="66"/>
      <c r="DK28" s="66"/>
      <c r="DL28" s="66"/>
      <c r="DM28" s="66"/>
      <c r="DN28" s="66"/>
      <c r="DO28" s="66"/>
      <c r="DP28" s="66"/>
      <c r="DQ28" s="66"/>
      <c r="DR28" s="66"/>
      <c r="DS28" s="66"/>
      <c r="DT28" s="66"/>
      <c r="DU28" s="66"/>
    </row>
    <row r="29" spans="4:125"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  <c r="CL29" s="66"/>
      <c r="CM29" s="66"/>
      <c r="CN29" s="66"/>
      <c r="CO29" s="66"/>
      <c r="CP29" s="66"/>
      <c r="CQ29" s="66"/>
      <c r="CR29" s="66"/>
      <c r="CS29" s="66"/>
      <c r="CT29" s="66"/>
      <c r="CU29" s="66"/>
      <c r="CV29" s="66"/>
      <c r="CW29" s="66"/>
      <c r="CX29" s="66"/>
      <c r="CY29" s="66"/>
      <c r="CZ29" s="66"/>
      <c r="DA29" s="66"/>
      <c r="DB29" s="66"/>
      <c r="DC29" s="66"/>
      <c r="DD29" s="66"/>
      <c r="DE29" s="66"/>
      <c r="DF29" s="66"/>
      <c r="DG29" s="66"/>
      <c r="DH29" s="66"/>
      <c r="DI29" s="66"/>
      <c r="DJ29" s="66"/>
      <c r="DK29" s="66"/>
      <c r="DL29" s="66"/>
      <c r="DM29" s="66"/>
      <c r="DN29" s="66"/>
      <c r="DO29" s="66"/>
      <c r="DP29" s="66"/>
      <c r="DQ29" s="66"/>
      <c r="DR29" s="66"/>
      <c r="DS29" s="66"/>
      <c r="DT29" s="66"/>
      <c r="DU29" s="66"/>
    </row>
    <row r="30" spans="4:125"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  <c r="CL30" s="66"/>
      <c r="CM30" s="66"/>
      <c r="CN30" s="66"/>
      <c r="CO30" s="66"/>
      <c r="CP30" s="66"/>
      <c r="CQ30" s="66"/>
      <c r="CR30" s="66"/>
      <c r="CS30" s="66"/>
      <c r="CT30" s="66"/>
      <c r="CU30" s="66"/>
      <c r="CV30" s="66"/>
      <c r="CW30" s="66"/>
      <c r="CX30" s="66"/>
      <c r="CY30" s="66"/>
      <c r="CZ30" s="66"/>
      <c r="DA30" s="66"/>
      <c r="DB30" s="66"/>
      <c r="DC30" s="66"/>
      <c r="DD30" s="66"/>
      <c r="DE30" s="66"/>
      <c r="DF30" s="66"/>
      <c r="DG30" s="66"/>
      <c r="DH30" s="66"/>
      <c r="DI30" s="66"/>
      <c r="DJ30" s="66"/>
      <c r="DK30" s="66"/>
      <c r="DL30" s="66"/>
      <c r="DM30" s="66"/>
      <c r="DN30" s="66"/>
      <c r="DO30" s="66"/>
      <c r="DP30" s="66"/>
      <c r="DQ30" s="66"/>
      <c r="DR30" s="66"/>
      <c r="DS30" s="66"/>
      <c r="DT30" s="66"/>
      <c r="DU30" s="66"/>
    </row>
    <row r="31" spans="4:125"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  <c r="CL31" s="66"/>
      <c r="CM31" s="66"/>
      <c r="CN31" s="66"/>
      <c r="CO31" s="66"/>
      <c r="CP31" s="66"/>
      <c r="CQ31" s="66"/>
      <c r="CR31" s="66"/>
      <c r="CS31" s="66"/>
      <c r="CT31" s="66"/>
      <c r="CU31" s="66"/>
      <c r="CV31" s="66"/>
      <c r="CW31" s="66"/>
      <c r="CX31" s="66"/>
      <c r="CY31" s="66"/>
      <c r="CZ31" s="66"/>
      <c r="DA31" s="66"/>
      <c r="DB31" s="66"/>
      <c r="DC31" s="66"/>
      <c r="DD31" s="66"/>
      <c r="DE31" s="66"/>
      <c r="DF31" s="66"/>
      <c r="DG31" s="66"/>
      <c r="DH31" s="66"/>
      <c r="DI31" s="66"/>
      <c r="DJ31" s="66"/>
      <c r="DK31" s="66"/>
      <c r="DL31" s="66"/>
      <c r="DM31" s="66"/>
      <c r="DN31" s="66"/>
      <c r="DO31" s="66"/>
      <c r="DP31" s="66"/>
      <c r="DQ31" s="66"/>
      <c r="DR31" s="66"/>
      <c r="DS31" s="66"/>
      <c r="DT31" s="66"/>
      <c r="DU31" s="66"/>
    </row>
    <row r="32" spans="4:125"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  <c r="CL32" s="66"/>
      <c r="CM32" s="66"/>
      <c r="CN32" s="66"/>
      <c r="CO32" s="66"/>
      <c r="CP32" s="66"/>
      <c r="CQ32" s="66"/>
      <c r="CR32" s="66"/>
      <c r="CS32" s="66"/>
      <c r="CT32" s="66"/>
      <c r="CU32" s="66"/>
      <c r="CV32" s="66"/>
      <c r="CW32" s="66"/>
      <c r="CX32" s="66"/>
      <c r="CY32" s="66"/>
      <c r="CZ32" s="66"/>
      <c r="DA32" s="66"/>
      <c r="DB32" s="66"/>
      <c r="DC32" s="66"/>
      <c r="DD32" s="66"/>
      <c r="DE32" s="66"/>
      <c r="DF32" s="66"/>
      <c r="DG32" s="66"/>
      <c r="DH32" s="66"/>
      <c r="DI32" s="66"/>
      <c r="DJ32" s="66"/>
      <c r="DK32" s="66"/>
      <c r="DL32" s="66"/>
      <c r="DM32" s="66"/>
      <c r="DN32" s="66"/>
      <c r="DO32" s="66"/>
      <c r="DP32" s="66"/>
      <c r="DQ32" s="66"/>
      <c r="DR32" s="66"/>
      <c r="DS32" s="66"/>
      <c r="DT32" s="66"/>
      <c r="DU32" s="66"/>
    </row>
    <row r="33" spans="4:125"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  <c r="CL33" s="66"/>
      <c r="CM33" s="66"/>
      <c r="CN33" s="66"/>
      <c r="CO33" s="66"/>
      <c r="CP33" s="66"/>
      <c r="CQ33" s="66"/>
      <c r="CR33" s="66"/>
      <c r="CS33" s="66"/>
      <c r="CT33" s="66"/>
      <c r="CU33" s="66"/>
      <c r="CV33" s="66"/>
      <c r="CW33" s="66"/>
      <c r="CX33" s="66"/>
      <c r="CY33" s="66"/>
      <c r="CZ33" s="66"/>
      <c r="DA33" s="66"/>
      <c r="DB33" s="66"/>
      <c r="DC33" s="66"/>
      <c r="DD33" s="66"/>
      <c r="DE33" s="66"/>
      <c r="DF33" s="66"/>
      <c r="DG33" s="66"/>
      <c r="DH33" s="66"/>
      <c r="DI33" s="66"/>
      <c r="DJ33" s="66"/>
      <c r="DK33" s="66"/>
      <c r="DL33" s="66"/>
      <c r="DM33" s="66"/>
      <c r="DN33" s="66"/>
      <c r="DO33" s="66"/>
      <c r="DP33" s="66"/>
      <c r="DQ33" s="66"/>
      <c r="DR33" s="66"/>
      <c r="DS33" s="66"/>
      <c r="DT33" s="66"/>
      <c r="DU33" s="66"/>
    </row>
    <row r="34" spans="4:125"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  <c r="CL34" s="66"/>
      <c r="CM34" s="66"/>
      <c r="CN34" s="66"/>
      <c r="CO34" s="66"/>
      <c r="CP34" s="66"/>
      <c r="CQ34" s="66"/>
      <c r="CR34" s="66"/>
      <c r="CS34" s="66"/>
      <c r="CT34" s="66"/>
      <c r="CU34" s="66"/>
      <c r="CV34" s="66"/>
      <c r="CW34" s="66"/>
      <c r="CX34" s="66"/>
      <c r="CY34" s="66"/>
      <c r="CZ34" s="66"/>
      <c r="DA34" s="66"/>
      <c r="DB34" s="66"/>
      <c r="DC34" s="66"/>
      <c r="DD34" s="66"/>
      <c r="DE34" s="66"/>
      <c r="DF34" s="66"/>
      <c r="DG34" s="66"/>
      <c r="DH34" s="66"/>
      <c r="DI34" s="66"/>
      <c r="DJ34" s="66"/>
      <c r="DK34" s="66"/>
      <c r="DL34" s="66"/>
      <c r="DM34" s="66"/>
      <c r="DN34" s="66"/>
      <c r="DO34" s="66"/>
      <c r="DP34" s="66"/>
      <c r="DQ34" s="66"/>
      <c r="DR34" s="66"/>
      <c r="DS34" s="66"/>
      <c r="DT34" s="66"/>
      <c r="DU34" s="66"/>
    </row>
    <row r="35" spans="4:125"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  <c r="CL35" s="66"/>
      <c r="CM35" s="66"/>
      <c r="CN35" s="66"/>
      <c r="CO35" s="66"/>
      <c r="CP35" s="66"/>
      <c r="CQ35" s="66"/>
      <c r="CR35" s="66"/>
      <c r="CS35" s="66"/>
      <c r="CT35" s="66"/>
      <c r="CU35" s="66"/>
      <c r="CV35" s="66"/>
      <c r="CW35" s="66"/>
      <c r="CX35" s="66"/>
      <c r="CY35" s="66"/>
      <c r="CZ35" s="66"/>
      <c r="DA35" s="66"/>
      <c r="DB35" s="66"/>
      <c r="DC35" s="66"/>
      <c r="DD35" s="66"/>
      <c r="DE35" s="66"/>
      <c r="DF35" s="66"/>
      <c r="DG35" s="66"/>
      <c r="DH35" s="66"/>
      <c r="DI35" s="66"/>
      <c r="DJ35" s="66"/>
      <c r="DK35" s="66"/>
      <c r="DL35" s="66"/>
      <c r="DM35" s="66"/>
      <c r="DN35" s="66"/>
      <c r="DO35" s="66"/>
      <c r="DP35" s="66"/>
      <c r="DQ35" s="66"/>
      <c r="DR35" s="66"/>
      <c r="DS35" s="66"/>
      <c r="DT35" s="66"/>
      <c r="DU35" s="66"/>
    </row>
    <row r="36" spans="4:125"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  <c r="CL36" s="66"/>
      <c r="CM36" s="66"/>
      <c r="CN36" s="66"/>
      <c r="CO36" s="66"/>
      <c r="CP36" s="66"/>
      <c r="CQ36" s="66"/>
      <c r="CR36" s="66"/>
      <c r="CS36" s="66"/>
      <c r="CT36" s="66"/>
      <c r="CU36" s="66"/>
      <c r="CV36" s="66"/>
      <c r="CW36" s="66"/>
      <c r="CX36" s="66"/>
      <c r="CY36" s="66"/>
      <c r="CZ36" s="66"/>
      <c r="DA36" s="66"/>
      <c r="DB36" s="66"/>
      <c r="DC36" s="66"/>
      <c r="DD36" s="66"/>
      <c r="DE36" s="66"/>
      <c r="DF36" s="66"/>
      <c r="DG36" s="66"/>
      <c r="DH36" s="66"/>
      <c r="DI36" s="66"/>
      <c r="DJ36" s="66"/>
      <c r="DK36" s="66"/>
      <c r="DL36" s="66"/>
      <c r="DM36" s="66"/>
      <c r="DN36" s="66"/>
      <c r="DO36" s="66"/>
      <c r="DP36" s="66"/>
      <c r="DQ36" s="66"/>
      <c r="DR36" s="66"/>
      <c r="DS36" s="66"/>
      <c r="DT36" s="66"/>
      <c r="DU36" s="66"/>
    </row>
    <row r="37" spans="4:125"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  <c r="CL37" s="66"/>
      <c r="CM37" s="66"/>
      <c r="CN37" s="66"/>
      <c r="CO37" s="66"/>
      <c r="CP37" s="66"/>
      <c r="CQ37" s="66"/>
      <c r="CR37" s="66"/>
      <c r="CS37" s="66"/>
      <c r="CT37" s="66"/>
      <c r="CU37" s="66"/>
      <c r="CV37" s="66"/>
      <c r="CW37" s="66"/>
      <c r="CX37" s="66"/>
      <c r="CY37" s="66"/>
      <c r="CZ37" s="66"/>
      <c r="DA37" s="66"/>
      <c r="DB37" s="66"/>
      <c r="DC37" s="66"/>
      <c r="DD37" s="66"/>
      <c r="DE37" s="66"/>
      <c r="DF37" s="66"/>
      <c r="DG37" s="66"/>
      <c r="DH37" s="66"/>
      <c r="DI37" s="66"/>
      <c r="DJ37" s="66"/>
      <c r="DK37" s="66"/>
      <c r="DL37" s="66"/>
      <c r="DM37" s="66"/>
      <c r="DN37" s="66"/>
      <c r="DO37" s="66"/>
      <c r="DP37" s="66"/>
      <c r="DQ37" s="66"/>
      <c r="DR37" s="66"/>
      <c r="DS37" s="66"/>
      <c r="DT37" s="66"/>
      <c r="DU37" s="66"/>
    </row>
    <row r="38" spans="4:125"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  <c r="CL38" s="66"/>
      <c r="CM38" s="66"/>
      <c r="CN38" s="66"/>
      <c r="CO38" s="66"/>
      <c r="CP38" s="66"/>
      <c r="CQ38" s="66"/>
      <c r="CR38" s="66"/>
      <c r="CS38" s="66"/>
      <c r="CT38" s="66"/>
      <c r="CU38" s="66"/>
      <c r="CV38" s="66"/>
      <c r="CW38" s="66"/>
      <c r="CX38" s="66"/>
      <c r="CY38" s="66"/>
      <c r="CZ38" s="66"/>
      <c r="DA38" s="66"/>
      <c r="DB38" s="66"/>
      <c r="DC38" s="66"/>
      <c r="DD38" s="66"/>
      <c r="DE38" s="66"/>
      <c r="DF38" s="66"/>
      <c r="DG38" s="66"/>
      <c r="DH38" s="66"/>
      <c r="DI38" s="66"/>
      <c r="DJ38" s="66"/>
      <c r="DK38" s="66"/>
      <c r="DL38" s="66"/>
      <c r="DM38" s="66"/>
      <c r="DN38" s="66"/>
      <c r="DO38" s="66"/>
      <c r="DP38" s="66"/>
      <c r="DQ38" s="66"/>
      <c r="DR38" s="66"/>
      <c r="DS38" s="66"/>
      <c r="DT38" s="66"/>
      <c r="DU38" s="66"/>
    </row>
    <row r="39" spans="4:125"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  <c r="CL39" s="66"/>
      <c r="CM39" s="66"/>
      <c r="CN39" s="66"/>
      <c r="CO39" s="66"/>
      <c r="CP39" s="66"/>
      <c r="CQ39" s="66"/>
      <c r="CR39" s="66"/>
      <c r="CS39" s="66"/>
      <c r="CT39" s="66"/>
      <c r="CU39" s="66"/>
      <c r="CV39" s="66"/>
      <c r="CW39" s="66"/>
      <c r="CX39" s="66"/>
      <c r="CY39" s="66"/>
      <c r="CZ39" s="66"/>
      <c r="DA39" s="66"/>
      <c r="DB39" s="66"/>
      <c r="DC39" s="66"/>
      <c r="DD39" s="66"/>
      <c r="DE39" s="66"/>
      <c r="DF39" s="66"/>
      <c r="DG39" s="66"/>
      <c r="DH39" s="66"/>
      <c r="DI39" s="66"/>
      <c r="DJ39" s="66"/>
      <c r="DK39" s="66"/>
      <c r="DL39" s="66"/>
      <c r="DM39" s="66"/>
      <c r="DN39" s="66"/>
      <c r="DO39" s="66"/>
      <c r="DP39" s="66"/>
      <c r="DQ39" s="66"/>
      <c r="DR39" s="66"/>
      <c r="DS39" s="66"/>
      <c r="DT39" s="66"/>
      <c r="DU39" s="66"/>
    </row>
    <row r="40" spans="4:125"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  <c r="CL40" s="66"/>
      <c r="CM40" s="66"/>
      <c r="CN40" s="66"/>
      <c r="CO40" s="66"/>
      <c r="CP40" s="66"/>
      <c r="CQ40" s="66"/>
      <c r="CR40" s="66"/>
      <c r="CS40" s="66"/>
      <c r="CT40" s="66"/>
      <c r="CU40" s="66"/>
      <c r="CV40" s="66"/>
      <c r="CW40" s="66"/>
      <c r="CX40" s="66"/>
      <c r="CY40" s="66"/>
      <c r="CZ40" s="66"/>
      <c r="DA40" s="66"/>
      <c r="DB40" s="66"/>
      <c r="DC40" s="66"/>
      <c r="DD40" s="66"/>
      <c r="DE40" s="66"/>
      <c r="DF40" s="66"/>
      <c r="DG40" s="66"/>
      <c r="DH40" s="66"/>
      <c r="DI40" s="66"/>
      <c r="DJ40" s="66"/>
      <c r="DK40" s="66"/>
      <c r="DL40" s="66"/>
      <c r="DM40" s="66"/>
      <c r="DN40" s="66"/>
      <c r="DO40" s="66"/>
      <c r="DP40" s="66"/>
      <c r="DQ40" s="66"/>
      <c r="DR40" s="66"/>
      <c r="DS40" s="66"/>
      <c r="DT40" s="66"/>
      <c r="DU40" s="66"/>
    </row>
    <row r="41" spans="4:125"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  <c r="CL41" s="66"/>
      <c r="CM41" s="66"/>
      <c r="CN41" s="66"/>
      <c r="CO41" s="66"/>
      <c r="CP41" s="66"/>
      <c r="CQ41" s="66"/>
      <c r="CR41" s="66"/>
      <c r="CS41" s="66"/>
      <c r="CT41" s="66"/>
      <c r="CU41" s="66"/>
      <c r="CV41" s="66"/>
      <c r="CW41" s="66"/>
      <c r="CX41" s="66"/>
      <c r="CY41" s="66"/>
      <c r="CZ41" s="66"/>
      <c r="DA41" s="66"/>
      <c r="DB41" s="66"/>
      <c r="DC41" s="66"/>
      <c r="DD41" s="66"/>
      <c r="DE41" s="66"/>
      <c r="DF41" s="66"/>
      <c r="DG41" s="66"/>
      <c r="DH41" s="66"/>
      <c r="DI41" s="66"/>
      <c r="DJ41" s="66"/>
      <c r="DK41" s="66"/>
      <c r="DL41" s="66"/>
      <c r="DM41" s="66"/>
      <c r="DN41" s="66"/>
      <c r="DO41" s="66"/>
      <c r="DP41" s="66"/>
      <c r="DQ41" s="66"/>
      <c r="DR41" s="66"/>
      <c r="DS41" s="66"/>
      <c r="DT41" s="66"/>
      <c r="DU41" s="66"/>
    </row>
    <row r="42" spans="4:125"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  <c r="CL42" s="66"/>
      <c r="CM42" s="66"/>
      <c r="CN42" s="66"/>
      <c r="CO42" s="66"/>
      <c r="CP42" s="66"/>
      <c r="CQ42" s="66"/>
      <c r="CR42" s="66"/>
      <c r="CS42" s="66"/>
      <c r="CT42" s="66"/>
      <c r="CU42" s="66"/>
      <c r="CV42" s="66"/>
      <c r="CW42" s="66"/>
      <c r="CX42" s="66"/>
      <c r="CY42" s="66"/>
      <c r="CZ42" s="66"/>
      <c r="DA42" s="66"/>
      <c r="DB42" s="66"/>
      <c r="DC42" s="66"/>
      <c r="DD42" s="66"/>
      <c r="DE42" s="66"/>
      <c r="DF42" s="66"/>
      <c r="DG42" s="66"/>
      <c r="DH42" s="66"/>
      <c r="DI42" s="66"/>
      <c r="DJ42" s="66"/>
      <c r="DK42" s="66"/>
      <c r="DL42" s="66"/>
      <c r="DM42" s="66"/>
      <c r="DN42" s="66"/>
      <c r="DO42" s="66"/>
      <c r="DP42" s="66"/>
      <c r="DQ42" s="66"/>
      <c r="DR42" s="66"/>
      <c r="DS42" s="66"/>
      <c r="DT42" s="66"/>
      <c r="DU42" s="66"/>
    </row>
    <row r="43" spans="4:125"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  <c r="CL43" s="66"/>
      <c r="CM43" s="66"/>
      <c r="CN43" s="66"/>
      <c r="CO43" s="66"/>
      <c r="CP43" s="66"/>
      <c r="CQ43" s="66"/>
      <c r="CR43" s="66"/>
      <c r="CS43" s="66"/>
      <c r="CT43" s="66"/>
      <c r="CU43" s="66"/>
      <c r="CV43" s="66"/>
      <c r="CW43" s="66"/>
      <c r="CX43" s="66"/>
      <c r="CY43" s="66"/>
      <c r="CZ43" s="66"/>
      <c r="DA43" s="66"/>
      <c r="DB43" s="66"/>
      <c r="DC43" s="66"/>
      <c r="DD43" s="66"/>
      <c r="DE43" s="66"/>
      <c r="DF43" s="66"/>
      <c r="DG43" s="66"/>
      <c r="DH43" s="66"/>
      <c r="DI43" s="66"/>
      <c r="DJ43" s="66"/>
      <c r="DK43" s="66"/>
      <c r="DL43" s="66"/>
      <c r="DM43" s="66"/>
      <c r="DN43" s="66"/>
      <c r="DO43" s="66"/>
      <c r="DP43" s="66"/>
      <c r="DQ43" s="66"/>
      <c r="DR43" s="66"/>
      <c r="DS43" s="66"/>
      <c r="DT43" s="66"/>
      <c r="DU43" s="66"/>
    </row>
    <row r="44" spans="4:125"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  <c r="CL44" s="66"/>
      <c r="CM44" s="66"/>
      <c r="CN44" s="66"/>
      <c r="CO44" s="66"/>
      <c r="CP44" s="66"/>
      <c r="CQ44" s="66"/>
      <c r="CR44" s="66"/>
      <c r="CS44" s="66"/>
      <c r="CT44" s="66"/>
      <c r="CU44" s="66"/>
      <c r="CV44" s="66"/>
      <c r="CW44" s="66"/>
      <c r="CX44" s="66"/>
      <c r="CY44" s="66"/>
      <c r="CZ44" s="66"/>
      <c r="DA44" s="66"/>
      <c r="DB44" s="66"/>
      <c r="DC44" s="66"/>
      <c r="DD44" s="66"/>
      <c r="DE44" s="66"/>
      <c r="DF44" s="66"/>
      <c r="DG44" s="66"/>
      <c r="DH44" s="66"/>
      <c r="DI44" s="66"/>
      <c r="DJ44" s="66"/>
      <c r="DK44" s="66"/>
      <c r="DL44" s="66"/>
      <c r="DM44" s="66"/>
      <c r="DN44" s="66"/>
      <c r="DO44" s="66"/>
      <c r="DP44" s="66"/>
      <c r="DQ44" s="66"/>
      <c r="DR44" s="66"/>
      <c r="DS44" s="66"/>
      <c r="DT44" s="66"/>
      <c r="DU44" s="66"/>
    </row>
    <row r="45" spans="4:125"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  <c r="CL45" s="66"/>
      <c r="CM45" s="66"/>
      <c r="CN45" s="66"/>
      <c r="CO45" s="66"/>
      <c r="CP45" s="66"/>
      <c r="CQ45" s="66"/>
      <c r="CR45" s="66"/>
      <c r="CS45" s="66"/>
      <c r="CT45" s="66"/>
      <c r="CU45" s="66"/>
      <c r="CV45" s="66"/>
      <c r="CW45" s="66"/>
      <c r="CX45" s="66"/>
      <c r="CY45" s="66"/>
      <c r="CZ45" s="66"/>
      <c r="DA45" s="66"/>
      <c r="DB45" s="66"/>
      <c r="DC45" s="66"/>
      <c r="DD45" s="66"/>
      <c r="DE45" s="66"/>
      <c r="DF45" s="66"/>
      <c r="DG45" s="66"/>
      <c r="DH45" s="66"/>
      <c r="DI45" s="66"/>
      <c r="DJ45" s="66"/>
      <c r="DK45" s="66"/>
      <c r="DL45" s="66"/>
      <c r="DM45" s="66"/>
      <c r="DN45" s="66"/>
      <c r="DO45" s="66"/>
      <c r="DP45" s="66"/>
      <c r="DQ45" s="66"/>
      <c r="DR45" s="66"/>
      <c r="DS45" s="66"/>
      <c r="DT45" s="66"/>
      <c r="DU45" s="66"/>
    </row>
    <row r="46" spans="4:125"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  <c r="CL46" s="66"/>
      <c r="CM46" s="66"/>
      <c r="CN46" s="66"/>
      <c r="CO46" s="66"/>
      <c r="CP46" s="66"/>
      <c r="CQ46" s="66"/>
      <c r="CR46" s="66"/>
      <c r="CS46" s="66"/>
      <c r="CT46" s="66"/>
      <c r="CU46" s="66"/>
      <c r="CV46" s="66"/>
      <c r="CW46" s="66"/>
      <c r="CX46" s="66"/>
      <c r="CY46" s="66"/>
      <c r="CZ46" s="66"/>
      <c r="DA46" s="66"/>
      <c r="DB46" s="66"/>
      <c r="DC46" s="66"/>
      <c r="DD46" s="66"/>
      <c r="DE46" s="66"/>
      <c r="DF46" s="66"/>
      <c r="DG46" s="66"/>
      <c r="DH46" s="66"/>
      <c r="DI46" s="66"/>
      <c r="DJ46" s="66"/>
      <c r="DK46" s="66"/>
      <c r="DL46" s="66"/>
      <c r="DM46" s="66"/>
      <c r="DN46" s="66"/>
      <c r="DO46" s="66"/>
      <c r="DP46" s="66"/>
      <c r="DQ46" s="66"/>
      <c r="DR46" s="66"/>
      <c r="DS46" s="66"/>
      <c r="DT46" s="66"/>
      <c r="DU46" s="66"/>
    </row>
    <row r="47" spans="4:125"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  <c r="CL47" s="66"/>
      <c r="CM47" s="66"/>
      <c r="CN47" s="66"/>
      <c r="CO47" s="66"/>
      <c r="CP47" s="66"/>
      <c r="CQ47" s="66"/>
      <c r="CR47" s="66"/>
      <c r="CS47" s="66"/>
      <c r="CT47" s="66"/>
      <c r="CU47" s="66"/>
      <c r="CV47" s="66"/>
      <c r="CW47" s="66"/>
      <c r="CX47" s="66"/>
      <c r="CY47" s="66"/>
      <c r="CZ47" s="66"/>
      <c r="DA47" s="66"/>
      <c r="DB47" s="66"/>
      <c r="DC47" s="66"/>
      <c r="DD47" s="66"/>
      <c r="DE47" s="66"/>
      <c r="DF47" s="66"/>
      <c r="DG47" s="66"/>
      <c r="DH47" s="66"/>
      <c r="DI47" s="66"/>
      <c r="DJ47" s="66"/>
      <c r="DK47" s="66"/>
      <c r="DL47" s="66"/>
      <c r="DM47" s="66"/>
      <c r="DN47" s="66"/>
      <c r="DO47" s="66"/>
      <c r="DP47" s="66"/>
      <c r="DQ47" s="66"/>
      <c r="DR47" s="66"/>
      <c r="DS47" s="66"/>
      <c r="DT47" s="66"/>
      <c r="DU47" s="66"/>
    </row>
    <row r="48" spans="4:125"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  <c r="CL48" s="66"/>
      <c r="CM48" s="66"/>
      <c r="CN48" s="66"/>
      <c r="CO48" s="66"/>
      <c r="CP48" s="66"/>
      <c r="CQ48" s="66"/>
      <c r="CR48" s="66"/>
      <c r="CS48" s="66"/>
      <c r="CT48" s="66"/>
      <c r="CU48" s="66"/>
      <c r="CV48" s="66"/>
      <c r="CW48" s="66"/>
      <c r="CX48" s="66"/>
      <c r="CY48" s="66"/>
      <c r="CZ48" s="66"/>
      <c r="DA48" s="66"/>
      <c r="DB48" s="66"/>
      <c r="DC48" s="66"/>
      <c r="DD48" s="66"/>
      <c r="DE48" s="66"/>
      <c r="DF48" s="66"/>
      <c r="DG48" s="66"/>
      <c r="DH48" s="66"/>
      <c r="DI48" s="66"/>
      <c r="DJ48" s="66"/>
      <c r="DK48" s="66"/>
      <c r="DL48" s="66"/>
      <c r="DM48" s="66"/>
      <c r="DN48" s="66"/>
      <c r="DO48" s="66"/>
      <c r="DP48" s="66"/>
      <c r="DQ48" s="66"/>
      <c r="DR48" s="66"/>
      <c r="DS48" s="66"/>
      <c r="DT48" s="66"/>
      <c r="DU48" s="66"/>
    </row>
    <row r="49" spans="4:125"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  <c r="CL49" s="66"/>
      <c r="CM49" s="66"/>
      <c r="CN49" s="66"/>
      <c r="CO49" s="66"/>
      <c r="CP49" s="66"/>
      <c r="CQ49" s="66"/>
      <c r="CR49" s="66"/>
      <c r="CS49" s="66"/>
      <c r="CT49" s="66"/>
      <c r="CU49" s="66"/>
      <c r="CV49" s="66"/>
      <c r="CW49" s="66"/>
      <c r="CX49" s="66"/>
      <c r="CY49" s="66"/>
      <c r="CZ49" s="66"/>
      <c r="DA49" s="66"/>
      <c r="DB49" s="66"/>
      <c r="DC49" s="66"/>
      <c r="DD49" s="66"/>
      <c r="DE49" s="66"/>
      <c r="DF49" s="66"/>
      <c r="DG49" s="66"/>
      <c r="DH49" s="66"/>
      <c r="DI49" s="66"/>
      <c r="DJ49" s="66"/>
      <c r="DK49" s="66"/>
      <c r="DL49" s="66"/>
      <c r="DM49" s="66"/>
      <c r="DN49" s="66"/>
      <c r="DO49" s="66"/>
      <c r="DP49" s="66"/>
      <c r="DQ49" s="66"/>
      <c r="DR49" s="66"/>
      <c r="DS49" s="66"/>
      <c r="DT49" s="66"/>
      <c r="DU49" s="66"/>
    </row>
    <row r="50" spans="4:125"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  <c r="CL50" s="66"/>
      <c r="CM50" s="66"/>
      <c r="CN50" s="66"/>
      <c r="CO50" s="66"/>
      <c r="CP50" s="66"/>
      <c r="CQ50" s="66"/>
      <c r="CR50" s="66"/>
      <c r="CS50" s="66"/>
      <c r="CT50" s="66"/>
      <c r="CU50" s="66"/>
      <c r="CV50" s="66"/>
      <c r="CW50" s="66"/>
      <c r="CX50" s="66"/>
      <c r="CY50" s="66"/>
      <c r="CZ50" s="66"/>
      <c r="DA50" s="66"/>
      <c r="DB50" s="66"/>
      <c r="DC50" s="66"/>
      <c r="DD50" s="66"/>
      <c r="DE50" s="66"/>
      <c r="DF50" s="66"/>
      <c r="DG50" s="66"/>
      <c r="DH50" s="66"/>
      <c r="DI50" s="66"/>
      <c r="DJ50" s="66"/>
      <c r="DK50" s="66"/>
      <c r="DL50" s="66"/>
      <c r="DM50" s="66"/>
      <c r="DN50" s="66"/>
      <c r="DO50" s="66"/>
      <c r="DP50" s="66"/>
      <c r="DQ50" s="66"/>
      <c r="DR50" s="66"/>
      <c r="DS50" s="66"/>
      <c r="DT50" s="66"/>
      <c r="DU50" s="66"/>
    </row>
    <row r="51" spans="4:125"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  <c r="CL51" s="66"/>
      <c r="CM51" s="66"/>
      <c r="CN51" s="66"/>
      <c r="CO51" s="66"/>
      <c r="CP51" s="66"/>
      <c r="CQ51" s="66"/>
      <c r="CR51" s="66"/>
      <c r="CS51" s="66"/>
      <c r="CT51" s="66"/>
      <c r="CU51" s="66"/>
      <c r="CV51" s="66"/>
      <c r="CW51" s="66"/>
      <c r="CX51" s="66"/>
      <c r="CY51" s="66"/>
      <c r="CZ51" s="66"/>
      <c r="DA51" s="66"/>
      <c r="DB51" s="66"/>
      <c r="DC51" s="66"/>
      <c r="DD51" s="66"/>
      <c r="DE51" s="66"/>
      <c r="DF51" s="66"/>
      <c r="DG51" s="66"/>
      <c r="DH51" s="66"/>
      <c r="DI51" s="66"/>
      <c r="DJ51" s="66"/>
      <c r="DK51" s="66"/>
      <c r="DL51" s="66"/>
      <c r="DM51" s="66"/>
      <c r="DN51" s="66"/>
      <c r="DO51" s="66"/>
      <c r="DP51" s="66"/>
      <c r="DQ51" s="66"/>
      <c r="DR51" s="66"/>
      <c r="DS51" s="66"/>
      <c r="DT51" s="66"/>
      <c r="DU51" s="66"/>
    </row>
    <row r="52" spans="4:125"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  <c r="CL52" s="66"/>
      <c r="CM52" s="66"/>
      <c r="CN52" s="66"/>
      <c r="CO52" s="66"/>
      <c r="CP52" s="66"/>
      <c r="CQ52" s="66"/>
      <c r="CR52" s="66"/>
      <c r="CS52" s="66"/>
      <c r="CT52" s="66"/>
      <c r="CU52" s="66"/>
      <c r="CV52" s="66"/>
      <c r="CW52" s="66"/>
      <c r="CX52" s="66"/>
      <c r="CY52" s="66"/>
      <c r="CZ52" s="66"/>
      <c r="DA52" s="66"/>
      <c r="DB52" s="66"/>
      <c r="DC52" s="66"/>
      <c r="DD52" s="66"/>
      <c r="DE52" s="66"/>
      <c r="DF52" s="66"/>
      <c r="DG52" s="66"/>
      <c r="DH52" s="66"/>
      <c r="DI52" s="66"/>
      <c r="DJ52" s="66"/>
      <c r="DK52" s="66"/>
      <c r="DL52" s="66"/>
      <c r="DM52" s="66"/>
      <c r="DN52" s="66"/>
      <c r="DO52" s="66"/>
      <c r="DP52" s="66"/>
      <c r="DQ52" s="66"/>
      <c r="DR52" s="66"/>
      <c r="DS52" s="66"/>
      <c r="DT52" s="66"/>
      <c r="DU52" s="66"/>
    </row>
    <row r="53" spans="4:125"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  <c r="CL53" s="66"/>
      <c r="CM53" s="66"/>
      <c r="CN53" s="66"/>
      <c r="CO53" s="66"/>
      <c r="CP53" s="66"/>
      <c r="CQ53" s="66"/>
      <c r="CR53" s="66"/>
      <c r="CS53" s="66"/>
      <c r="CT53" s="66"/>
      <c r="CU53" s="66"/>
      <c r="CV53" s="66"/>
      <c r="CW53" s="66"/>
      <c r="CX53" s="66"/>
      <c r="CY53" s="66"/>
      <c r="CZ53" s="66"/>
      <c r="DA53" s="66"/>
      <c r="DB53" s="66"/>
      <c r="DC53" s="66"/>
      <c r="DD53" s="66"/>
      <c r="DE53" s="66"/>
      <c r="DF53" s="66"/>
      <c r="DG53" s="66"/>
      <c r="DH53" s="66"/>
      <c r="DI53" s="66"/>
      <c r="DJ53" s="66"/>
      <c r="DK53" s="66"/>
      <c r="DL53" s="66"/>
      <c r="DM53" s="66"/>
      <c r="DN53" s="66"/>
      <c r="DO53" s="66"/>
      <c r="DP53" s="66"/>
      <c r="DQ53" s="66"/>
      <c r="DR53" s="66"/>
      <c r="DS53" s="66"/>
      <c r="DT53" s="66"/>
      <c r="DU53" s="66"/>
    </row>
    <row r="54" spans="4:125"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  <c r="CL54" s="66"/>
      <c r="CM54" s="66"/>
      <c r="CN54" s="66"/>
      <c r="CO54" s="66"/>
      <c r="CP54" s="66"/>
      <c r="CQ54" s="66"/>
      <c r="CR54" s="66"/>
      <c r="CS54" s="66"/>
      <c r="CT54" s="66"/>
      <c r="CU54" s="66"/>
      <c r="CV54" s="66"/>
      <c r="CW54" s="66"/>
      <c r="CX54" s="66"/>
      <c r="CY54" s="66"/>
      <c r="CZ54" s="66"/>
      <c r="DA54" s="66"/>
      <c r="DB54" s="66"/>
      <c r="DC54" s="66"/>
      <c r="DD54" s="66"/>
      <c r="DE54" s="66"/>
      <c r="DF54" s="66"/>
      <c r="DG54" s="66"/>
      <c r="DH54" s="66"/>
      <c r="DI54" s="66"/>
      <c r="DJ54" s="66"/>
      <c r="DK54" s="66"/>
      <c r="DL54" s="66"/>
      <c r="DM54" s="66"/>
      <c r="DN54" s="66"/>
      <c r="DO54" s="66"/>
      <c r="DP54" s="66"/>
      <c r="DQ54" s="66"/>
      <c r="DR54" s="66"/>
      <c r="DS54" s="66"/>
      <c r="DT54" s="66"/>
      <c r="DU54" s="66"/>
    </row>
    <row r="55" spans="4:125"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  <c r="CL55" s="66"/>
      <c r="CM55" s="66"/>
      <c r="CN55" s="66"/>
      <c r="CO55" s="66"/>
      <c r="CP55" s="66"/>
      <c r="CQ55" s="66"/>
      <c r="CR55" s="66"/>
      <c r="CS55" s="66"/>
      <c r="CT55" s="66"/>
      <c r="CU55" s="66"/>
      <c r="CV55" s="66"/>
      <c r="CW55" s="66"/>
      <c r="CX55" s="66"/>
      <c r="CY55" s="66"/>
      <c r="CZ55" s="66"/>
      <c r="DA55" s="66"/>
      <c r="DB55" s="66"/>
      <c r="DC55" s="66"/>
      <c r="DD55" s="66"/>
      <c r="DE55" s="66"/>
      <c r="DF55" s="66"/>
      <c r="DG55" s="66"/>
      <c r="DH55" s="66"/>
      <c r="DI55" s="66"/>
      <c r="DJ55" s="66"/>
      <c r="DK55" s="66"/>
      <c r="DL55" s="66"/>
      <c r="DM55" s="66"/>
      <c r="DN55" s="66"/>
      <c r="DO55" s="66"/>
      <c r="DP55" s="66"/>
      <c r="DQ55" s="66"/>
      <c r="DR55" s="66"/>
      <c r="DS55" s="66"/>
      <c r="DT55" s="66"/>
      <c r="DU55" s="66"/>
    </row>
    <row r="56" spans="4:125"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  <c r="CL56" s="66"/>
      <c r="CM56" s="66"/>
      <c r="CN56" s="66"/>
      <c r="CO56" s="66"/>
      <c r="CP56" s="66"/>
      <c r="CQ56" s="66"/>
      <c r="CR56" s="66"/>
      <c r="CS56" s="66"/>
      <c r="CT56" s="66"/>
      <c r="CU56" s="66"/>
      <c r="CV56" s="66"/>
      <c r="CW56" s="66"/>
      <c r="CX56" s="66"/>
      <c r="CY56" s="66"/>
      <c r="CZ56" s="66"/>
      <c r="DA56" s="66"/>
      <c r="DB56" s="66"/>
      <c r="DC56" s="66"/>
      <c r="DD56" s="66"/>
      <c r="DE56" s="66"/>
      <c r="DF56" s="66"/>
      <c r="DG56" s="66"/>
      <c r="DH56" s="66"/>
      <c r="DI56" s="66"/>
      <c r="DJ56" s="66"/>
      <c r="DK56" s="66"/>
      <c r="DL56" s="66"/>
      <c r="DM56" s="66"/>
      <c r="DN56" s="66"/>
      <c r="DO56" s="66"/>
      <c r="DP56" s="66"/>
      <c r="DQ56" s="66"/>
      <c r="DR56" s="66"/>
      <c r="DS56" s="66"/>
      <c r="DT56" s="66"/>
      <c r="DU56" s="66"/>
    </row>
    <row r="57" spans="4:125"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  <c r="CL57" s="66"/>
      <c r="CM57" s="66"/>
      <c r="CN57" s="66"/>
      <c r="CO57" s="66"/>
      <c r="CP57" s="66"/>
      <c r="CQ57" s="66"/>
      <c r="CR57" s="66"/>
      <c r="CS57" s="66"/>
      <c r="CT57" s="66"/>
      <c r="CU57" s="66"/>
      <c r="CV57" s="66"/>
      <c r="CW57" s="66"/>
      <c r="CX57" s="66"/>
      <c r="CY57" s="66"/>
      <c r="CZ57" s="66"/>
      <c r="DA57" s="66"/>
      <c r="DB57" s="66"/>
      <c r="DC57" s="66"/>
      <c r="DD57" s="66"/>
      <c r="DE57" s="66"/>
      <c r="DF57" s="66"/>
      <c r="DG57" s="66"/>
      <c r="DH57" s="66"/>
      <c r="DI57" s="66"/>
      <c r="DJ57" s="66"/>
      <c r="DK57" s="66"/>
      <c r="DL57" s="66"/>
      <c r="DM57" s="66"/>
      <c r="DN57" s="66"/>
      <c r="DO57" s="66"/>
      <c r="DP57" s="66"/>
      <c r="DQ57" s="66"/>
      <c r="DR57" s="66"/>
      <c r="DS57" s="66"/>
      <c r="DT57" s="66"/>
      <c r="DU57" s="66"/>
    </row>
    <row r="58" spans="4:125"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  <c r="CL58" s="66"/>
      <c r="CM58" s="66"/>
      <c r="CN58" s="66"/>
      <c r="CO58" s="66"/>
      <c r="CP58" s="66"/>
      <c r="CQ58" s="66"/>
      <c r="CR58" s="66"/>
      <c r="CS58" s="66"/>
      <c r="CT58" s="66"/>
      <c r="CU58" s="66"/>
      <c r="CV58" s="66"/>
      <c r="CW58" s="66"/>
      <c r="CX58" s="66"/>
      <c r="CY58" s="66"/>
      <c r="CZ58" s="66"/>
      <c r="DA58" s="66"/>
      <c r="DB58" s="66"/>
      <c r="DC58" s="66"/>
      <c r="DD58" s="66"/>
      <c r="DE58" s="66"/>
      <c r="DF58" s="66"/>
      <c r="DG58" s="66"/>
      <c r="DH58" s="66"/>
      <c r="DI58" s="66"/>
      <c r="DJ58" s="66"/>
      <c r="DK58" s="66"/>
      <c r="DL58" s="66"/>
      <c r="DM58" s="66"/>
      <c r="DN58" s="66"/>
      <c r="DO58" s="66"/>
      <c r="DP58" s="66"/>
      <c r="DQ58" s="66"/>
      <c r="DR58" s="66"/>
      <c r="DS58" s="66"/>
      <c r="DT58" s="66"/>
      <c r="DU58" s="66"/>
    </row>
    <row r="59" spans="4:125"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  <c r="CL59" s="66"/>
      <c r="CM59" s="66"/>
      <c r="CN59" s="66"/>
      <c r="CO59" s="66"/>
      <c r="CP59" s="66"/>
      <c r="CQ59" s="66"/>
      <c r="CR59" s="66"/>
      <c r="CS59" s="66"/>
      <c r="CT59" s="66"/>
      <c r="CU59" s="66"/>
      <c r="CV59" s="66"/>
      <c r="CW59" s="66"/>
      <c r="CX59" s="66"/>
      <c r="CY59" s="66"/>
      <c r="CZ59" s="66"/>
      <c r="DA59" s="66"/>
      <c r="DB59" s="66"/>
      <c r="DC59" s="66"/>
      <c r="DD59" s="66"/>
      <c r="DE59" s="66"/>
      <c r="DF59" s="66"/>
      <c r="DG59" s="66"/>
      <c r="DH59" s="66"/>
      <c r="DI59" s="66"/>
      <c r="DJ59" s="66"/>
      <c r="DK59" s="66"/>
      <c r="DL59" s="66"/>
      <c r="DM59" s="66"/>
      <c r="DN59" s="66"/>
      <c r="DO59" s="66"/>
      <c r="DP59" s="66"/>
      <c r="DQ59" s="66"/>
      <c r="DR59" s="66"/>
      <c r="DS59" s="66"/>
      <c r="DT59" s="66"/>
      <c r="DU59" s="66"/>
    </row>
    <row r="60" spans="4:125"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  <c r="CL60" s="66"/>
      <c r="CM60" s="66"/>
      <c r="CN60" s="66"/>
      <c r="CO60" s="66"/>
      <c r="CP60" s="66"/>
      <c r="CQ60" s="66"/>
      <c r="CR60" s="66"/>
      <c r="CS60" s="66"/>
      <c r="CT60" s="66"/>
      <c r="CU60" s="66"/>
      <c r="CV60" s="66"/>
      <c r="CW60" s="66"/>
      <c r="CX60" s="66"/>
      <c r="CY60" s="66"/>
      <c r="CZ60" s="66"/>
      <c r="DA60" s="66"/>
      <c r="DB60" s="66"/>
      <c r="DC60" s="66"/>
      <c r="DD60" s="66"/>
      <c r="DE60" s="66"/>
      <c r="DF60" s="66"/>
      <c r="DG60" s="66"/>
      <c r="DH60" s="66"/>
      <c r="DI60" s="66"/>
      <c r="DJ60" s="66"/>
      <c r="DK60" s="66"/>
      <c r="DL60" s="66"/>
      <c r="DM60" s="66"/>
      <c r="DN60" s="66"/>
      <c r="DO60" s="66"/>
      <c r="DP60" s="66"/>
      <c r="DQ60" s="66"/>
      <c r="DR60" s="66"/>
      <c r="DS60" s="66"/>
      <c r="DT60" s="66"/>
      <c r="DU60" s="66"/>
    </row>
    <row r="61" spans="4:125"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  <c r="CL61" s="66"/>
      <c r="CM61" s="66"/>
      <c r="CN61" s="66"/>
      <c r="CO61" s="66"/>
      <c r="CP61" s="66"/>
      <c r="CQ61" s="66"/>
      <c r="CR61" s="66"/>
      <c r="CS61" s="66"/>
      <c r="CT61" s="66"/>
      <c r="CU61" s="66"/>
      <c r="CV61" s="66"/>
      <c r="CW61" s="66"/>
      <c r="CX61" s="66"/>
      <c r="CY61" s="66"/>
      <c r="CZ61" s="66"/>
      <c r="DA61" s="66"/>
      <c r="DB61" s="66"/>
      <c r="DC61" s="66"/>
      <c r="DD61" s="66"/>
      <c r="DE61" s="66"/>
      <c r="DF61" s="66"/>
      <c r="DG61" s="66"/>
      <c r="DH61" s="66"/>
      <c r="DI61" s="66"/>
      <c r="DJ61" s="66"/>
      <c r="DK61" s="66"/>
      <c r="DL61" s="66"/>
      <c r="DM61" s="66"/>
      <c r="DN61" s="66"/>
      <c r="DO61" s="66"/>
      <c r="DP61" s="66"/>
      <c r="DQ61" s="66"/>
      <c r="DR61" s="66"/>
      <c r="DS61" s="66"/>
      <c r="DT61" s="66"/>
      <c r="DU61" s="66"/>
    </row>
    <row r="62" spans="4:125"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  <c r="CL62" s="66"/>
      <c r="CM62" s="66"/>
      <c r="CN62" s="66"/>
      <c r="CO62" s="66"/>
      <c r="CP62" s="66"/>
      <c r="CQ62" s="66"/>
      <c r="CR62" s="66"/>
      <c r="CS62" s="66"/>
      <c r="CT62" s="66"/>
      <c r="CU62" s="66"/>
      <c r="CV62" s="66"/>
      <c r="CW62" s="66"/>
      <c r="CX62" s="66"/>
      <c r="CY62" s="66"/>
      <c r="CZ62" s="66"/>
      <c r="DA62" s="66"/>
      <c r="DB62" s="66"/>
      <c r="DC62" s="66"/>
      <c r="DD62" s="66"/>
      <c r="DE62" s="66"/>
      <c r="DF62" s="66"/>
      <c r="DG62" s="66"/>
      <c r="DH62" s="66"/>
      <c r="DI62" s="66"/>
      <c r="DJ62" s="66"/>
      <c r="DK62" s="66"/>
      <c r="DL62" s="66"/>
      <c r="DM62" s="66"/>
      <c r="DN62" s="66"/>
      <c r="DO62" s="66"/>
      <c r="DP62" s="66"/>
      <c r="DQ62" s="66"/>
      <c r="DR62" s="66"/>
      <c r="DS62" s="66"/>
      <c r="DT62" s="66"/>
      <c r="DU62" s="66"/>
    </row>
    <row r="63" spans="4:125"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  <c r="CL63" s="66"/>
      <c r="CM63" s="66"/>
      <c r="CN63" s="66"/>
      <c r="CO63" s="66"/>
      <c r="CP63" s="66"/>
      <c r="CQ63" s="66"/>
      <c r="CR63" s="66"/>
      <c r="CS63" s="66"/>
      <c r="CT63" s="66"/>
      <c r="CU63" s="66"/>
      <c r="CV63" s="66"/>
      <c r="CW63" s="66"/>
      <c r="CX63" s="66"/>
      <c r="CY63" s="66"/>
      <c r="CZ63" s="66"/>
      <c r="DA63" s="66"/>
      <c r="DB63" s="66"/>
      <c r="DC63" s="66"/>
      <c r="DD63" s="66"/>
      <c r="DE63" s="66"/>
      <c r="DF63" s="66"/>
      <c r="DG63" s="66"/>
      <c r="DH63" s="66"/>
      <c r="DI63" s="66"/>
      <c r="DJ63" s="66"/>
      <c r="DK63" s="66"/>
      <c r="DL63" s="66"/>
      <c r="DM63" s="66"/>
      <c r="DN63" s="66"/>
      <c r="DO63" s="66"/>
      <c r="DP63" s="66"/>
      <c r="DQ63" s="66"/>
      <c r="DR63" s="66"/>
      <c r="DS63" s="66"/>
      <c r="DT63" s="66"/>
      <c r="DU63" s="66"/>
    </row>
    <row r="64" spans="4:125"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  <c r="CL64" s="66"/>
      <c r="CM64" s="66"/>
      <c r="CN64" s="66"/>
      <c r="CO64" s="66"/>
      <c r="CP64" s="66"/>
      <c r="CQ64" s="66"/>
      <c r="CR64" s="66"/>
      <c r="CS64" s="66"/>
      <c r="CT64" s="66"/>
      <c r="CU64" s="66"/>
      <c r="CV64" s="66"/>
      <c r="CW64" s="66"/>
      <c r="CX64" s="66"/>
      <c r="CY64" s="66"/>
      <c r="CZ64" s="66"/>
      <c r="DA64" s="66"/>
      <c r="DB64" s="66"/>
      <c r="DC64" s="66"/>
      <c r="DD64" s="66"/>
      <c r="DE64" s="66"/>
      <c r="DF64" s="66"/>
      <c r="DG64" s="66"/>
      <c r="DH64" s="66"/>
      <c r="DI64" s="66"/>
      <c r="DJ64" s="66"/>
      <c r="DK64" s="66"/>
      <c r="DL64" s="66"/>
      <c r="DM64" s="66"/>
      <c r="DN64" s="66"/>
      <c r="DO64" s="66"/>
      <c r="DP64" s="66"/>
      <c r="DQ64" s="66"/>
      <c r="DR64" s="66"/>
      <c r="DS64" s="66"/>
      <c r="DT64" s="66"/>
      <c r="DU64" s="66"/>
    </row>
    <row r="65" spans="4:125"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  <c r="CL65" s="66"/>
      <c r="CM65" s="66"/>
      <c r="CN65" s="66"/>
      <c r="CO65" s="66"/>
      <c r="CP65" s="66"/>
      <c r="CQ65" s="66"/>
      <c r="CR65" s="66"/>
      <c r="CS65" s="66"/>
      <c r="CT65" s="66"/>
      <c r="CU65" s="66"/>
      <c r="CV65" s="66"/>
      <c r="CW65" s="66"/>
      <c r="CX65" s="66"/>
      <c r="CY65" s="66"/>
      <c r="CZ65" s="66"/>
      <c r="DA65" s="66"/>
      <c r="DB65" s="66"/>
      <c r="DC65" s="66"/>
      <c r="DD65" s="66"/>
      <c r="DE65" s="66"/>
      <c r="DF65" s="66"/>
      <c r="DG65" s="66"/>
      <c r="DH65" s="66"/>
      <c r="DI65" s="66"/>
      <c r="DJ65" s="66"/>
      <c r="DK65" s="66"/>
      <c r="DL65" s="66"/>
      <c r="DM65" s="66"/>
      <c r="DN65" s="66"/>
      <c r="DO65" s="66"/>
      <c r="DP65" s="66"/>
      <c r="DQ65" s="66"/>
      <c r="DR65" s="66"/>
      <c r="DS65" s="66"/>
      <c r="DT65" s="66"/>
      <c r="DU65" s="66"/>
    </row>
    <row r="66" spans="4:125"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  <c r="CL66" s="66"/>
      <c r="CM66" s="66"/>
      <c r="CN66" s="66"/>
      <c r="CO66" s="66"/>
      <c r="CP66" s="66"/>
      <c r="CQ66" s="66"/>
      <c r="CR66" s="66"/>
      <c r="CS66" s="66"/>
      <c r="CT66" s="66"/>
      <c r="CU66" s="66"/>
      <c r="CV66" s="66"/>
      <c r="CW66" s="66"/>
      <c r="CX66" s="66"/>
      <c r="CY66" s="66"/>
      <c r="CZ66" s="66"/>
      <c r="DA66" s="66"/>
      <c r="DB66" s="66"/>
      <c r="DC66" s="66"/>
      <c r="DD66" s="66"/>
      <c r="DE66" s="66"/>
      <c r="DF66" s="66"/>
      <c r="DG66" s="66"/>
      <c r="DH66" s="66"/>
      <c r="DI66" s="66"/>
      <c r="DJ66" s="66"/>
      <c r="DK66" s="66"/>
      <c r="DL66" s="66"/>
      <c r="DM66" s="66"/>
      <c r="DN66" s="66"/>
      <c r="DO66" s="66"/>
      <c r="DP66" s="66"/>
      <c r="DQ66" s="66"/>
      <c r="DR66" s="66"/>
      <c r="DS66" s="66"/>
      <c r="DT66" s="66"/>
      <c r="DU66" s="66"/>
    </row>
    <row r="67" spans="4:125"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  <c r="CL67" s="66"/>
      <c r="CM67" s="66"/>
      <c r="CN67" s="66"/>
      <c r="CO67" s="66"/>
      <c r="CP67" s="66"/>
      <c r="CQ67" s="66"/>
      <c r="CR67" s="66"/>
      <c r="CS67" s="66"/>
      <c r="CT67" s="66"/>
      <c r="CU67" s="66"/>
      <c r="CV67" s="66"/>
      <c r="CW67" s="66"/>
      <c r="CX67" s="66"/>
      <c r="CY67" s="66"/>
      <c r="CZ67" s="66"/>
      <c r="DA67" s="66"/>
      <c r="DB67" s="66"/>
      <c r="DC67" s="66"/>
      <c r="DD67" s="66"/>
      <c r="DE67" s="66"/>
      <c r="DF67" s="66"/>
      <c r="DG67" s="66"/>
      <c r="DH67" s="66"/>
      <c r="DI67" s="66"/>
      <c r="DJ67" s="66"/>
      <c r="DK67" s="66"/>
      <c r="DL67" s="66"/>
      <c r="DM67" s="66"/>
      <c r="DN67" s="66"/>
      <c r="DO67" s="66"/>
      <c r="DP67" s="66"/>
      <c r="DQ67" s="66"/>
      <c r="DR67" s="66"/>
      <c r="DS67" s="66"/>
      <c r="DT67" s="66"/>
      <c r="DU67" s="66"/>
    </row>
    <row r="68" spans="4:125"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  <c r="CL68" s="66"/>
      <c r="CM68" s="66"/>
      <c r="CN68" s="66"/>
      <c r="CO68" s="66"/>
      <c r="CP68" s="66"/>
      <c r="CQ68" s="66"/>
      <c r="CR68" s="66"/>
      <c r="CS68" s="66"/>
      <c r="CT68" s="66"/>
      <c r="CU68" s="66"/>
      <c r="CV68" s="66"/>
      <c r="CW68" s="66"/>
      <c r="CX68" s="66"/>
      <c r="CY68" s="66"/>
      <c r="CZ68" s="66"/>
      <c r="DA68" s="66"/>
      <c r="DB68" s="66"/>
      <c r="DC68" s="66"/>
      <c r="DD68" s="66"/>
      <c r="DE68" s="66"/>
      <c r="DF68" s="66"/>
      <c r="DG68" s="66"/>
      <c r="DH68" s="66"/>
      <c r="DI68" s="66"/>
      <c r="DJ68" s="66"/>
      <c r="DK68" s="66"/>
      <c r="DL68" s="66"/>
      <c r="DM68" s="66"/>
      <c r="DN68" s="66"/>
      <c r="DO68" s="66"/>
      <c r="DP68" s="66"/>
      <c r="DQ68" s="66"/>
      <c r="DR68" s="66"/>
      <c r="DS68" s="66"/>
      <c r="DT68" s="66"/>
      <c r="DU68" s="66"/>
    </row>
    <row r="69" spans="4:125"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  <c r="CL69" s="66"/>
      <c r="CM69" s="66"/>
      <c r="CN69" s="66"/>
      <c r="CO69" s="66"/>
      <c r="CP69" s="66"/>
      <c r="CQ69" s="66"/>
      <c r="CR69" s="66"/>
      <c r="CS69" s="66"/>
      <c r="CT69" s="66"/>
      <c r="CU69" s="66"/>
      <c r="CV69" s="66"/>
      <c r="CW69" s="66"/>
      <c r="CX69" s="66"/>
      <c r="CY69" s="66"/>
      <c r="CZ69" s="66"/>
      <c r="DA69" s="66"/>
      <c r="DB69" s="66"/>
      <c r="DC69" s="66"/>
      <c r="DD69" s="66"/>
      <c r="DE69" s="66"/>
      <c r="DF69" s="66"/>
      <c r="DG69" s="66"/>
      <c r="DH69" s="66"/>
      <c r="DI69" s="66"/>
      <c r="DJ69" s="66"/>
      <c r="DK69" s="66"/>
      <c r="DL69" s="66"/>
      <c r="DM69" s="66"/>
      <c r="DN69" s="66"/>
      <c r="DO69" s="66"/>
      <c r="DP69" s="66"/>
      <c r="DQ69" s="66"/>
      <c r="DR69" s="66"/>
      <c r="DS69" s="66"/>
      <c r="DT69" s="66"/>
      <c r="DU69" s="66"/>
    </row>
    <row r="70" spans="4:125"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  <c r="CL70" s="66"/>
      <c r="CM70" s="66"/>
      <c r="CN70" s="66"/>
      <c r="CO70" s="66"/>
      <c r="CP70" s="66"/>
      <c r="CQ70" s="66"/>
      <c r="CR70" s="66"/>
      <c r="CS70" s="66"/>
      <c r="CT70" s="66"/>
      <c r="CU70" s="66"/>
      <c r="CV70" s="66"/>
      <c r="CW70" s="66"/>
      <c r="CX70" s="66"/>
      <c r="CY70" s="66"/>
      <c r="CZ70" s="66"/>
      <c r="DA70" s="66"/>
      <c r="DB70" s="66"/>
      <c r="DC70" s="66"/>
      <c r="DD70" s="66"/>
      <c r="DE70" s="66"/>
      <c r="DF70" s="66"/>
      <c r="DG70" s="66"/>
      <c r="DH70" s="66"/>
      <c r="DI70" s="66"/>
      <c r="DJ70" s="66"/>
      <c r="DK70" s="66"/>
      <c r="DL70" s="66"/>
      <c r="DM70" s="66"/>
      <c r="DN70" s="66"/>
      <c r="DO70" s="66"/>
      <c r="DP70" s="66"/>
      <c r="DQ70" s="66"/>
      <c r="DR70" s="66"/>
      <c r="DS70" s="66"/>
      <c r="DT70" s="66"/>
      <c r="DU70" s="66"/>
    </row>
    <row r="71" spans="4:125"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  <c r="CL71" s="66"/>
      <c r="CM71" s="66"/>
      <c r="CN71" s="66"/>
      <c r="CO71" s="66"/>
      <c r="CP71" s="66"/>
      <c r="CQ71" s="66"/>
      <c r="CR71" s="66"/>
      <c r="CS71" s="66"/>
      <c r="CT71" s="66"/>
      <c r="CU71" s="66"/>
      <c r="CV71" s="66"/>
      <c r="CW71" s="66"/>
      <c r="CX71" s="66"/>
      <c r="CY71" s="66"/>
      <c r="CZ71" s="66"/>
      <c r="DA71" s="66"/>
      <c r="DB71" s="66"/>
      <c r="DC71" s="66"/>
      <c r="DD71" s="66"/>
      <c r="DE71" s="66"/>
      <c r="DF71" s="66"/>
      <c r="DG71" s="66"/>
      <c r="DH71" s="66"/>
      <c r="DI71" s="66"/>
      <c r="DJ71" s="66"/>
      <c r="DK71" s="66"/>
      <c r="DL71" s="66"/>
      <c r="DM71" s="66"/>
      <c r="DN71" s="66"/>
      <c r="DO71" s="66"/>
      <c r="DP71" s="66"/>
      <c r="DQ71" s="66"/>
      <c r="DR71" s="66"/>
      <c r="DS71" s="66"/>
      <c r="DT71" s="66"/>
      <c r="DU71" s="66"/>
    </row>
    <row r="72" spans="4:125"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  <c r="CL72" s="66"/>
      <c r="CM72" s="66"/>
      <c r="CN72" s="66"/>
      <c r="CO72" s="66"/>
      <c r="CP72" s="66"/>
      <c r="CQ72" s="66"/>
      <c r="CR72" s="66"/>
      <c r="CS72" s="66"/>
      <c r="CT72" s="66"/>
      <c r="CU72" s="66"/>
      <c r="CV72" s="66"/>
      <c r="CW72" s="66"/>
      <c r="CX72" s="66"/>
      <c r="CY72" s="66"/>
      <c r="CZ72" s="66"/>
      <c r="DA72" s="66"/>
      <c r="DB72" s="66"/>
      <c r="DC72" s="66"/>
      <c r="DD72" s="66"/>
      <c r="DE72" s="66"/>
      <c r="DF72" s="66"/>
      <c r="DG72" s="66"/>
      <c r="DH72" s="66"/>
      <c r="DI72" s="66"/>
      <c r="DJ72" s="66"/>
      <c r="DK72" s="66"/>
      <c r="DL72" s="66"/>
      <c r="DM72" s="66"/>
      <c r="DN72" s="66"/>
      <c r="DO72" s="66"/>
      <c r="DP72" s="66"/>
      <c r="DQ72" s="66"/>
      <c r="DR72" s="66"/>
      <c r="DS72" s="66"/>
      <c r="DT72" s="66"/>
      <c r="DU72" s="66"/>
    </row>
    <row r="73" spans="4:125"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  <c r="CL73" s="66"/>
      <c r="CM73" s="66"/>
      <c r="CN73" s="66"/>
      <c r="CO73" s="66"/>
      <c r="CP73" s="66"/>
      <c r="CQ73" s="66"/>
      <c r="CR73" s="66"/>
      <c r="CS73" s="66"/>
      <c r="CT73" s="66"/>
      <c r="CU73" s="66"/>
      <c r="CV73" s="66"/>
      <c r="CW73" s="66"/>
      <c r="CX73" s="66"/>
      <c r="CY73" s="66"/>
      <c r="CZ73" s="66"/>
      <c r="DA73" s="66"/>
      <c r="DB73" s="66"/>
      <c r="DC73" s="66"/>
      <c r="DD73" s="66"/>
      <c r="DE73" s="66"/>
      <c r="DF73" s="66"/>
      <c r="DG73" s="66"/>
      <c r="DH73" s="66"/>
      <c r="DI73" s="66"/>
      <c r="DJ73" s="66"/>
      <c r="DK73" s="66"/>
      <c r="DL73" s="66"/>
      <c r="DM73" s="66"/>
      <c r="DN73" s="66"/>
      <c r="DO73" s="66"/>
      <c r="DP73" s="66"/>
      <c r="DQ73" s="66"/>
      <c r="DR73" s="66"/>
      <c r="DS73" s="66"/>
      <c r="DT73" s="66"/>
      <c r="DU73" s="66"/>
    </row>
    <row r="74" spans="4:125"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  <c r="CL74" s="66"/>
      <c r="CM74" s="66"/>
      <c r="CN74" s="66"/>
      <c r="CO74" s="66"/>
      <c r="CP74" s="66"/>
      <c r="CQ74" s="66"/>
      <c r="CR74" s="66"/>
      <c r="CS74" s="66"/>
      <c r="CT74" s="66"/>
      <c r="CU74" s="66"/>
      <c r="CV74" s="66"/>
      <c r="CW74" s="66"/>
      <c r="CX74" s="66"/>
      <c r="CY74" s="66"/>
      <c r="CZ74" s="66"/>
      <c r="DA74" s="66"/>
      <c r="DB74" s="66"/>
      <c r="DC74" s="66"/>
      <c r="DD74" s="66"/>
      <c r="DE74" s="66"/>
      <c r="DF74" s="66"/>
      <c r="DG74" s="66"/>
      <c r="DH74" s="66"/>
      <c r="DI74" s="66"/>
      <c r="DJ74" s="66"/>
      <c r="DK74" s="66"/>
      <c r="DL74" s="66"/>
      <c r="DM74" s="66"/>
      <c r="DN74" s="66"/>
      <c r="DO74" s="66"/>
      <c r="DP74" s="66"/>
      <c r="DQ74" s="66"/>
      <c r="DR74" s="66"/>
      <c r="DS74" s="66"/>
      <c r="DT74" s="66"/>
      <c r="DU74" s="66"/>
    </row>
    <row r="75" spans="4:125"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  <c r="CL75" s="66"/>
      <c r="CM75" s="66"/>
      <c r="CN75" s="66"/>
      <c r="CO75" s="66"/>
      <c r="CP75" s="66"/>
      <c r="CQ75" s="66"/>
      <c r="CR75" s="66"/>
      <c r="CS75" s="66"/>
      <c r="CT75" s="66"/>
      <c r="CU75" s="66"/>
      <c r="CV75" s="66"/>
      <c r="CW75" s="66"/>
      <c r="CX75" s="66"/>
      <c r="CY75" s="66"/>
      <c r="CZ75" s="66"/>
      <c r="DA75" s="66"/>
      <c r="DB75" s="66"/>
      <c r="DC75" s="66"/>
      <c r="DD75" s="66"/>
      <c r="DE75" s="66"/>
      <c r="DF75" s="66"/>
      <c r="DG75" s="66"/>
      <c r="DH75" s="66"/>
      <c r="DI75" s="66"/>
      <c r="DJ75" s="66"/>
      <c r="DK75" s="66"/>
      <c r="DL75" s="66"/>
      <c r="DM75" s="66"/>
      <c r="DN75" s="66"/>
      <c r="DO75" s="66"/>
      <c r="DP75" s="66"/>
      <c r="DQ75" s="66"/>
      <c r="DR75" s="66"/>
      <c r="DS75" s="66"/>
      <c r="DT75" s="66"/>
      <c r="DU75" s="66"/>
    </row>
    <row r="76" spans="4:125"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  <c r="CL76" s="66"/>
      <c r="CM76" s="66"/>
      <c r="CN76" s="66"/>
      <c r="CO76" s="66"/>
      <c r="CP76" s="66"/>
      <c r="CQ76" s="66"/>
      <c r="CR76" s="66"/>
      <c r="CS76" s="66"/>
      <c r="CT76" s="66"/>
      <c r="CU76" s="66"/>
      <c r="CV76" s="66"/>
      <c r="CW76" s="66"/>
      <c r="CX76" s="66"/>
      <c r="CY76" s="66"/>
      <c r="CZ76" s="66"/>
      <c r="DA76" s="66"/>
      <c r="DB76" s="66"/>
      <c r="DC76" s="66"/>
      <c r="DD76" s="66"/>
      <c r="DE76" s="66"/>
      <c r="DF76" s="66"/>
      <c r="DG76" s="66"/>
      <c r="DH76" s="66"/>
      <c r="DI76" s="66"/>
      <c r="DJ76" s="66"/>
      <c r="DK76" s="66"/>
      <c r="DL76" s="66"/>
      <c r="DM76" s="66"/>
      <c r="DN76" s="66"/>
      <c r="DO76" s="66"/>
      <c r="DP76" s="66"/>
      <c r="DQ76" s="66"/>
      <c r="DR76" s="66"/>
      <c r="DS76" s="66"/>
      <c r="DT76" s="66"/>
      <c r="DU76" s="66"/>
    </row>
    <row r="77" spans="4:125"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  <c r="CL77" s="66"/>
      <c r="CM77" s="66"/>
      <c r="CN77" s="66"/>
      <c r="CO77" s="66"/>
      <c r="CP77" s="66"/>
      <c r="CQ77" s="66"/>
      <c r="CR77" s="66"/>
      <c r="CS77" s="66"/>
      <c r="CT77" s="66"/>
      <c r="CU77" s="66"/>
      <c r="CV77" s="66"/>
      <c r="CW77" s="66"/>
      <c r="CX77" s="66"/>
      <c r="CY77" s="66"/>
      <c r="CZ77" s="66"/>
      <c r="DA77" s="66"/>
      <c r="DB77" s="66"/>
      <c r="DC77" s="66"/>
      <c r="DD77" s="66"/>
      <c r="DE77" s="66"/>
      <c r="DF77" s="66"/>
      <c r="DG77" s="66"/>
      <c r="DH77" s="66"/>
      <c r="DI77" s="66"/>
      <c r="DJ77" s="66"/>
      <c r="DK77" s="66"/>
      <c r="DL77" s="66"/>
      <c r="DM77" s="66"/>
      <c r="DN77" s="66"/>
      <c r="DO77" s="66"/>
      <c r="DP77" s="66"/>
      <c r="DQ77" s="66"/>
      <c r="DR77" s="66"/>
      <c r="DS77" s="66"/>
      <c r="DT77" s="66"/>
      <c r="DU77" s="66"/>
    </row>
    <row r="78" spans="4:125"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  <c r="CL78" s="66"/>
      <c r="CM78" s="66"/>
      <c r="CN78" s="66"/>
      <c r="CO78" s="66"/>
      <c r="CP78" s="66"/>
      <c r="CQ78" s="66"/>
      <c r="CR78" s="66"/>
      <c r="CS78" s="66"/>
      <c r="CT78" s="66"/>
      <c r="CU78" s="66"/>
      <c r="CV78" s="66"/>
      <c r="CW78" s="66"/>
      <c r="CX78" s="66"/>
      <c r="CY78" s="66"/>
      <c r="CZ78" s="66"/>
      <c r="DA78" s="66"/>
      <c r="DB78" s="66"/>
      <c r="DC78" s="66"/>
      <c r="DD78" s="66"/>
      <c r="DE78" s="66"/>
      <c r="DF78" s="66"/>
      <c r="DG78" s="66"/>
      <c r="DH78" s="66"/>
      <c r="DI78" s="66"/>
      <c r="DJ78" s="66"/>
      <c r="DK78" s="66"/>
      <c r="DL78" s="66"/>
      <c r="DM78" s="66"/>
      <c r="DN78" s="66"/>
      <c r="DO78" s="66"/>
      <c r="DP78" s="66"/>
      <c r="DQ78" s="66"/>
      <c r="DR78" s="66"/>
      <c r="DS78" s="66"/>
      <c r="DT78" s="66"/>
      <c r="DU78" s="66"/>
    </row>
    <row r="79" spans="4:125"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  <c r="CL79" s="66"/>
      <c r="CM79" s="66"/>
      <c r="CN79" s="66"/>
      <c r="CO79" s="66"/>
      <c r="CP79" s="66"/>
      <c r="CQ79" s="66"/>
      <c r="CR79" s="66"/>
      <c r="CS79" s="66"/>
      <c r="CT79" s="66"/>
      <c r="CU79" s="66"/>
      <c r="CV79" s="66"/>
      <c r="CW79" s="66"/>
      <c r="CX79" s="66"/>
      <c r="CY79" s="66"/>
      <c r="CZ79" s="66"/>
      <c r="DA79" s="66"/>
      <c r="DB79" s="66"/>
      <c r="DC79" s="66"/>
      <c r="DD79" s="66"/>
      <c r="DE79" s="66"/>
      <c r="DF79" s="66"/>
      <c r="DG79" s="66"/>
      <c r="DH79" s="66"/>
      <c r="DI79" s="66"/>
      <c r="DJ79" s="66"/>
      <c r="DK79" s="66"/>
      <c r="DL79" s="66"/>
      <c r="DM79" s="66"/>
      <c r="DN79" s="66"/>
      <c r="DO79" s="66"/>
      <c r="DP79" s="66"/>
      <c r="DQ79" s="66"/>
      <c r="DR79" s="66"/>
      <c r="DS79" s="66"/>
      <c r="DT79" s="66"/>
      <c r="DU79" s="66"/>
    </row>
    <row r="80" spans="4:125"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  <c r="CL80" s="66"/>
      <c r="CM80" s="66"/>
      <c r="CN80" s="66"/>
      <c r="CO80" s="66"/>
      <c r="CP80" s="66"/>
      <c r="CQ80" s="66"/>
      <c r="CR80" s="66"/>
      <c r="CS80" s="66"/>
      <c r="CT80" s="66"/>
      <c r="CU80" s="66"/>
      <c r="CV80" s="66"/>
      <c r="CW80" s="66"/>
      <c r="CX80" s="66"/>
      <c r="CY80" s="66"/>
      <c r="CZ80" s="66"/>
      <c r="DA80" s="66"/>
      <c r="DB80" s="66"/>
      <c r="DC80" s="66"/>
      <c r="DD80" s="66"/>
      <c r="DE80" s="66"/>
      <c r="DF80" s="66"/>
      <c r="DG80" s="66"/>
      <c r="DH80" s="66"/>
      <c r="DI80" s="66"/>
      <c r="DJ80" s="66"/>
      <c r="DK80" s="66"/>
      <c r="DL80" s="66"/>
      <c r="DM80" s="66"/>
      <c r="DN80" s="66"/>
      <c r="DO80" s="66"/>
      <c r="DP80" s="66"/>
      <c r="DQ80" s="66"/>
      <c r="DR80" s="66"/>
      <c r="DS80" s="66"/>
      <c r="DT80" s="66"/>
      <c r="DU80" s="66"/>
    </row>
    <row r="81" spans="4:125"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6"/>
      <c r="BF81" s="66"/>
      <c r="BG81" s="66"/>
      <c r="BH81" s="66"/>
      <c r="BI81" s="66"/>
      <c r="BJ81" s="66"/>
      <c r="BK81" s="66"/>
      <c r="BL81" s="66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6"/>
      <c r="CA81" s="66"/>
      <c r="CB81" s="66"/>
      <c r="CC81" s="66"/>
      <c r="CD81" s="66"/>
      <c r="CE81" s="66"/>
      <c r="CF81" s="66"/>
      <c r="CG81" s="66"/>
      <c r="CH81" s="66"/>
      <c r="CI81" s="66"/>
      <c r="CJ81" s="66"/>
      <c r="CK81" s="66"/>
      <c r="CL81" s="66"/>
      <c r="CM81" s="66"/>
      <c r="CN81" s="66"/>
      <c r="CO81" s="66"/>
      <c r="CP81" s="66"/>
      <c r="CQ81" s="66"/>
      <c r="CR81" s="66"/>
      <c r="CS81" s="66"/>
      <c r="CT81" s="66"/>
      <c r="CU81" s="66"/>
      <c r="CV81" s="66"/>
      <c r="CW81" s="66"/>
      <c r="CX81" s="66"/>
      <c r="CY81" s="66"/>
      <c r="CZ81" s="66"/>
      <c r="DA81" s="66"/>
      <c r="DB81" s="66"/>
      <c r="DC81" s="66"/>
      <c r="DD81" s="66"/>
      <c r="DE81" s="66"/>
      <c r="DF81" s="66"/>
      <c r="DG81" s="66"/>
      <c r="DH81" s="66"/>
      <c r="DI81" s="66"/>
      <c r="DJ81" s="66"/>
      <c r="DK81" s="66"/>
      <c r="DL81" s="66"/>
      <c r="DM81" s="66"/>
      <c r="DN81" s="66"/>
      <c r="DO81" s="66"/>
      <c r="DP81" s="66"/>
      <c r="DQ81" s="66"/>
      <c r="DR81" s="66"/>
      <c r="DS81" s="66"/>
      <c r="DT81" s="66"/>
      <c r="DU81" s="66"/>
    </row>
    <row r="82" spans="4:125"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  <c r="BH82" s="66"/>
      <c r="BI82" s="66"/>
      <c r="BJ82" s="66"/>
      <c r="BK82" s="66"/>
      <c r="BL82" s="66"/>
      <c r="BM82" s="66"/>
      <c r="BN82" s="66"/>
      <c r="BO82" s="66"/>
      <c r="BP82" s="66"/>
      <c r="BQ82" s="66"/>
      <c r="BR82" s="66"/>
      <c r="BS82" s="66"/>
      <c r="BT82" s="66"/>
      <c r="BU82" s="66"/>
      <c r="BV82" s="66"/>
      <c r="BW82" s="66"/>
      <c r="BX82" s="66"/>
      <c r="BY82" s="66"/>
      <c r="BZ82" s="66"/>
      <c r="CA82" s="66"/>
      <c r="CB82" s="66"/>
      <c r="CC82" s="66"/>
      <c r="CD82" s="66"/>
      <c r="CE82" s="66"/>
      <c r="CF82" s="66"/>
      <c r="CG82" s="66"/>
      <c r="CH82" s="66"/>
      <c r="CI82" s="66"/>
      <c r="CJ82" s="66"/>
      <c r="CK82" s="66"/>
      <c r="CL82" s="66"/>
      <c r="CM82" s="66"/>
      <c r="CN82" s="66"/>
      <c r="CO82" s="66"/>
      <c r="CP82" s="66"/>
      <c r="CQ82" s="66"/>
      <c r="CR82" s="66"/>
      <c r="CS82" s="66"/>
      <c r="CT82" s="66"/>
      <c r="CU82" s="66"/>
      <c r="CV82" s="66"/>
      <c r="CW82" s="66"/>
      <c r="CX82" s="66"/>
      <c r="CY82" s="66"/>
      <c r="CZ82" s="66"/>
      <c r="DA82" s="66"/>
      <c r="DB82" s="66"/>
      <c r="DC82" s="66"/>
      <c r="DD82" s="66"/>
      <c r="DE82" s="66"/>
      <c r="DF82" s="66"/>
      <c r="DG82" s="66"/>
      <c r="DH82" s="66"/>
      <c r="DI82" s="66"/>
      <c r="DJ82" s="66"/>
      <c r="DK82" s="66"/>
      <c r="DL82" s="66"/>
      <c r="DM82" s="66"/>
      <c r="DN82" s="66"/>
      <c r="DO82" s="66"/>
      <c r="DP82" s="66"/>
      <c r="DQ82" s="66"/>
      <c r="DR82" s="66"/>
      <c r="DS82" s="66"/>
      <c r="DT82" s="66"/>
      <c r="DU82" s="66"/>
    </row>
    <row r="83" spans="4:125"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6"/>
      <c r="BF83" s="66"/>
      <c r="BG83" s="66"/>
      <c r="BH83" s="66"/>
      <c r="BI83" s="66"/>
      <c r="BJ83" s="66"/>
      <c r="BK83" s="66"/>
      <c r="BL83" s="66"/>
      <c r="BM83" s="66"/>
      <c r="BN83" s="66"/>
      <c r="BO83" s="66"/>
      <c r="BP83" s="66"/>
      <c r="BQ83" s="66"/>
      <c r="BR83" s="66"/>
      <c r="BS83" s="66"/>
      <c r="BT83" s="66"/>
      <c r="BU83" s="66"/>
      <c r="BV83" s="66"/>
      <c r="BW83" s="66"/>
      <c r="BX83" s="66"/>
      <c r="BY83" s="66"/>
      <c r="BZ83" s="66"/>
      <c r="CA83" s="66"/>
      <c r="CB83" s="66"/>
      <c r="CC83" s="66"/>
      <c r="CD83" s="66"/>
      <c r="CE83" s="66"/>
      <c r="CF83" s="66"/>
      <c r="CG83" s="66"/>
      <c r="CH83" s="66"/>
      <c r="CI83" s="66"/>
      <c r="CJ83" s="66"/>
      <c r="CK83" s="66"/>
      <c r="CL83" s="66"/>
      <c r="CM83" s="66"/>
      <c r="CN83" s="66"/>
      <c r="CO83" s="66"/>
      <c r="CP83" s="66"/>
      <c r="CQ83" s="66"/>
      <c r="CR83" s="66"/>
      <c r="CS83" s="66"/>
      <c r="CT83" s="66"/>
      <c r="CU83" s="66"/>
      <c r="CV83" s="66"/>
      <c r="CW83" s="66"/>
      <c r="CX83" s="66"/>
      <c r="CY83" s="66"/>
      <c r="CZ83" s="66"/>
      <c r="DA83" s="66"/>
      <c r="DB83" s="66"/>
      <c r="DC83" s="66"/>
      <c r="DD83" s="66"/>
      <c r="DE83" s="66"/>
      <c r="DF83" s="66"/>
      <c r="DG83" s="66"/>
      <c r="DH83" s="66"/>
      <c r="DI83" s="66"/>
      <c r="DJ83" s="66"/>
      <c r="DK83" s="66"/>
      <c r="DL83" s="66"/>
      <c r="DM83" s="66"/>
      <c r="DN83" s="66"/>
      <c r="DO83" s="66"/>
      <c r="DP83" s="66"/>
      <c r="DQ83" s="66"/>
      <c r="DR83" s="66"/>
      <c r="DS83" s="66"/>
      <c r="DT83" s="66"/>
      <c r="DU83" s="66"/>
    </row>
    <row r="84" spans="4:125"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6"/>
      <c r="AW84" s="66"/>
      <c r="AX84" s="66"/>
      <c r="AY84" s="66"/>
      <c r="AZ84" s="66"/>
      <c r="BA84" s="66"/>
      <c r="BB84" s="66"/>
      <c r="BC84" s="66"/>
      <c r="BD84" s="66"/>
      <c r="BE84" s="66"/>
      <c r="BF84" s="66"/>
      <c r="BG84" s="66"/>
      <c r="BH84" s="66"/>
      <c r="BI84" s="66"/>
      <c r="BJ84" s="66"/>
      <c r="BK84" s="66"/>
      <c r="BL84" s="66"/>
      <c r="BM84" s="66"/>
      <c r="BN84" s="66"/>
      <c r="BO84" s="66"/>
      <c r="BP84" s="66"/>
      <c r="BQ84" s="66"/>
      <c r="BR84" s="66"/>
      <c r="BS84" s="66"/>
      <c r="BT84" s="66"/>
      <c r="BU84" s="66"/>
      <c r="BV84" s="66"/>
      <c r="BW84" s="66"/>
      <c r="BX84" s="66"/>
      <c r="BY84" s="66"/>
      <c r="BZ84" s="66"/>
      <c r="CA84" s="66"/>
      <c r="CB84" s="66"/>
      <c r="CC84" s="66"/>
      <c r="CD84" s="66"/>
      <c r="CE84" s="66"/>
      <c r="CF84" s="66"/>
      <c r="CG84" s="66"/>
      <c r="CH84" s="66"/>
      <c r="CI84" s="66"/>
      <c r="CJ84" s="66"/>
      <c r="CK84" s="66"/>
      <c r="CL84" s="66"/>
      <c r="CM84" s="66"/>
      <c r="CN84" s="66"/>
      <c r="CO84" s="66"/>
      <c r="CP84" s="66"/>
      <c r="CQ84" s="66"/>
      <c r="CR84" s="66"/>
      <c r="CS84" s="66"/>
      <c r="CT84" s="66"/>
      <c r="CU84" s="66"/>
      <c r="CV84" s="66"/>
      <c r="CW84" s="66"/>
      <c r="CX84" s="66"/>
      <c r="CY84" s="66"/>
      <c r="CZ84" s="66"/>
      <c r="DA84" s="66"/>
      <c r="DB84" s="66"/>
      <c r="DC84" s="66"/>
      <c r="DD84" s="66"/>
      <c r="DE84" s="66"/>
      <c r="DF84" s="66"/>
      <c r="DG84" s="66"/>
      <c r="DH84" s="66"/>
      <c r="DI84" s="66"/>
      <c r="DJ84" s="66"/>
      <c r="DK84" s="66"/>
      <c r="DL84" s="66"/>
      <c r="DM84" s="66"/>
      <c r="DN84" s="66"/>
      <c r="DO84" s="66"/>
      <c r="DP84" s="66"/>
      <c r="DQ84" s="66"/>
      <c r="DR84" s="66"/>
      <c r="DS84" s="66"/>
      <c r="DT84" s="66"/>
      <c r="DU84" s="66"/>
    </row>
    <row r="85" spans="4:125"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  <c r="AV85" s="66"/>
      <c r="AW85" s="66"/>
      <c r="AX85" s="66"/>
      <c r="AY85" s="66"/>
      <c r="AZ85" s="66"/>
      <c r="BA85" s="66"/>
      <c r="BB85" s="66"/>
      <c r="BC85" s="66"/>
      <c r="BD85" s="66"/>
      <c r="BE85" s="66"/>
      <c r="BF85" s="66"/>
      <c r="BG85" s="66"/>
      <c r="BH85" s="66"/>
      <c r="BI85" s="66"/>
      <c r="BJ85" s="66"/>
      <c r="BK85" s="66"/>
      <c r="BL85" s="66"/>
      <c r="BM85" s="66"/>
      <c r="BN85" s="66"/>
      <c r="BO85" s="66"/>
      <c r="BP85" s="66"/>
      <c r="BQ85" s="66"/>
      <c r="BR85" s="66"/>
      <c r="BS85" s="66"/>
      <c r="BT85" s="66"/>
      <c r="BU85" s="66"/>
      <c r="BV85" s="66"/>
      <c r="BW85" s="66"/>
      <c r="BX85" s="66"/>
      <c r="BY85" s="66"/>
      <c r="BZ85" s="66"/>
      <c r="CA85" s="66"/>
      <c r="CB85" s="66"/>
      <c r="CC85" s="66"/>
      <c r="CD85" s="66"/>
      <c r="CE85" s="66"/>
      <c r="CF85" s="66"/>
      <c r="CG85" s="66"/>
      <c r="CH85" s="66"/>
      <c r="CI85" s="66"/>
      <c r="CJ85" s="66"/>
      <c r="CK85" s="66"/>
      <c r="CL85" s="66"/>
      <c r="CM85" s="66"/>
      <c r="CN85" s="66"/>
      <c r="CO85" s="66"/>
      <c r="CP85" s="66"/>
      <c r="CQ85" s="66"/>
      <c r="CR85" s="66"/>
      <c r="CS85" s="66"/>
      <c r="CT85" s="66"/>
      <c r="CU85" s="66"/>
      <c r="CV85" s="66"/>
      <c r="CW85" s="66"/>
      <c r="CX85" s="66"/>
      <c r="CY85" s="66"/>
      <c r="CZ85" s="66"/>
      <c r="DA85" s="66"/>
      <c r="DB85" s="66"/>
      <c r="DC85" s="66"/>
      <c r="DD85" s="66"/>
      <c r="DE85" s="66"/>
      <c r="DF85" s="66"/>
      <c r="DG85" s="66"/>
      <c r="DH85" s="66"/>
      <c r="DI85" s="66"/>
      <c r="DJ85" s="66"/>
      <c r="DK85" s="66"/>
      <c r="DL85" s="66"/>
      <c r="DM85" s="66"/>
      <c r="DN85" s="66"/>
      <c r="DO85" s="66"/>
      <c r="DP85" s="66"/>
      <c r="DQ85" s="66"/>
      <c r="DR85" s="66"/>
      <c r="DS85" s="66"/>
      <c r="DT85" s="66"/>
      <c r="DU85" s="66"/>
    </row>
    <row r="86" spans="4:125"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  <c r="AU86" s="66"/>
      <c r="AV86" s="66"/>
      <c r="AW86" s="66"/>
      <c r="AX86" s="66"/>
      <c r="AY86" s="66"/>
      <c r="AZ86" s="66"/>
      <c r="BA86" s="66"/>
      <c r="BB86" s="66"/>
      <c r="BC86" s="66"/>
      <c r="BD86" s="66"/>
      <c r="BE86" s="66"/>
      <c r="BF86" s="66"/>
      <c r="BG86" s="66"/>
      <c r="BH86" s="66"/>
      <c r="BI86" s="66"/>
      <c r="BJ86" s="66"/>
      <c r="BK86" s="66"/>
      <c r="BL86" s="66"/>
      <c r="BM86" s="66"/>
      <c r="BN86" s="66"/>
      <c r="BO86" s="66"/>
      <c r="BP86" s="66"/>
      <c r="BQ86" s="66"/>
      <c r="BR86" s="66"/>
      <c r="BS86" s="66"/>
      <c r="BT86" s="66"/>
      <c r="BU86" s="66"/>
      <c r="BV86" s="66"/>
      <c r="BW86" s="66"/>
      <c r="BX86" s="66"/>
      <c r="BY86" s="66"/>
      <c r="BZ86" s="66"/>
      <c r="CA86" s="66"/>
      <c r="CB86" s="66"/>
      <c r="CC86" s="66"/>
      <c r="CD86" s="66"/>
      <c r="CE86" s="66"/>
      <c r="CF86" s="66"/>
      <c r="CG86" s="66"/>
      <c r="CH86" s="66"/>
      <c r="CI86" s="66"/>
      <c r="CJ86" s="66"/>
      <c r="CK86" s="66"/>
      <c r="CL86" s="66"/>
      <c r="CM86" s="66"/>
      <c r="CN86" s="66"/>
      <c r="CO86" s="66"/>
      <c r="CP86" s="66"/>
      <c r="CQ86" s="66"/>
      <c r="CR86" s="66"/>
      <c r="CS86" s="66"/>
      <c r="CT86" s="66"/>
      <c r="CU86" s="66"/>
      <c r="CV86" s="66"/>
      <c r="CW86" s="66"/>
      <c r="CX86" s="66"/>
      <c r="CY86" s="66"/>
      <c r="CZ86" s="66"/>
      <c r="DA86" s="66"/>
      <c r="DB86" s="66"/>
      <c r="DC86" s="66"/>
      <c r="DD86" s="66"/>
      <c r="DE86" s="66"/>
      <c r="DF86" s="66"/>
      <c r="DG86" s="66"/>
      <c r="DH86" s="66"/>
      <c r="DI86" s="66"/>
      <c r="DJ86" s="66"/>
      <c r="DK86" s="66"/>
      <c r="DL86" s="66"/>
      <c r="DM86" s="66"/>
      <c r="DN86" s="66"/>
      <c r="DO86" s="66"/>
      <c r="DP86" s="66"/>
      <c r="DQ86" s="66"/>
      <c r="DR86" s="66"/>
      <c r="DS86" s="66"/>
      <c r="DT86" s="66"/>
      <c r="DU86" s="66"/>
    </row>
    <row r="87" spans="4:125"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</row>
    <row r="88" spans="4:125"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  <c r="BH88" s="66"/>
      <c r="BI88" s="66"/>
      <c r="BJ88" s="66"/>
      <c r="BK88" s="66"/>
      <c r="BL88" s="66"/>
      <c r="BM88" s="66"/>
      <c r="BN88" s="66"/>
      <c r="BO88" s="66"/>
      <c r="BP88" s="66"/>
      <c r="BQ88" s="66"/>
      <c r="BR88" s="66"/>
      <c r="BS88" s="66"/>
      <c r="BT88" s="66"/>
      <c r="BU88" s="66"/>
      <c r="BV88" s="66"/>
      <c r="BW88" s="66"/>
      <c r="BX88" s="66"/>
      <c r="BY88" s="66"/>
      <c r="BZ88" s="66"/>
      <c r="CA88" s="66"/>
      <c r="CB88" s="66"/>
      <c r="CC88" s="66"/>
      <c r="CD88" s="66"/>
      <c r="CE88" s="66"/>
      <c r="CF88" s="66"/>
      <c r="CG88" s="66"/>
      <c r="CH88" s="66"/>
      <c r="CI88" s="66"/>
      <c r="CJ88" s="66"/>
      <c r="CK88" s="66"/>
      <c r="CL88" s="66"/>
      <c r="CM88" s="66"/>
      <c r="CN88" s="66"/>
      <c r="CO88" s="66"/>
      <c r="CP88" s="66"/>
      <c r="CQ88" s="66"/>
      <c r="CR88" s="66"/>
      <c r="CS88" s="66"/>
      <c r="CT88" s="66"/>
      <c r="CU88" s="66"/>
      <c r="CV88" s="66"/>
      <c r="CW88" s="66"/>
      <c r="CX88" s="66"/>
      <c r="CY88" s="66"/>
      <c r="CZ88" s="66"/>
      <c r="DA88" s="66"/>
      <c r="DB88" s="66"/>
      <c r="DC88" s="66"/>
      <c r="DD88" s="66"/>
      <c r="DE88" s="66"/>
      <c r="DF88" s="66"/>
      <c r="DG88" s="66"/>
      <c r="DH88" s="66"/>
      <c r="DI88" s="66"/>
      <c r="DJ88" s="66"/>
      <c r="DK88" s="66"/>
      <c r="DL88" s="66"/>
      <c r="DM88" s="66"/>
      <c r="DN88" s="66"/>
      <c r="DO88" s="66"/>
      <c r="DP88" s="66"/>
      <c r="DQ88" s="66"/>
      <c r="DR88" s="66"/>
      <c r="DS88" s="66"/>
      <c r="DT88" s="66"/>
      <c r="DU88" s="66"/>
    </row>
    <row r="89" spans="4:125"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66"/>
      <c r="BH89" s="66"/>
      <c r="BI89" s="66"/>
      <c r="BJ89" s="66"/>
      <c r="BK89" s="66"/>
      <c r="BL89" s="66"/>
      <c r="BM89" s="66"/>
      <c r="BN89" s="66"/>
      <c r="BO89" s="66"/>
      <c r="BP89" s="66"/>
      <c r="BQ89" s="66"/>
      <c r="BR89" s="66"/>
      <c r="BS89" s="66"/>
      <c r="BT89" s="66"/>
      <c r="BU89" s="66"/>
      <c r="BV89" s="66"/>
      <c r="BW89" s="66"/>
      <c r="BX89" s="66"/>
      <c r="BY89" s="66"/>
      <c r="BZ89" s="66"/>
      <c r="CA89" s="66"/>
      <c r="CB89" s="66"/>
      <c r="CC89" s="66"/>
      <c r="CD89" s="66"/>
      <c r="CE89" s="66"/>
      <c r="CF89" s="66"/>
      <c r="CG89" s="66"/>
      <c r="CH89" s="66"/>
      <c r="CI89" s="66"/>
      <c r="CJ89" s="66"/>
      <c r="CK89" s="66"/>
      <c r="CL89" s="66"/>
      <c r="CM89" s="66"/>
      <c r="CN89" s="66"/>
      <c r="CO89" s="66"/>
      <c r="CP89" s="66"/>
      <c r="CQ89" s="66"/>
      <c r="CR89" s="66"/>
      <c r="CS89" s="66"/>
      <c r="CT89" s="66"/>
      <c r="CU89" s="66"/>
      <c r="CV89" s="66"/>
      <c r="CW89" s="66"/>
      <c r="CX89" s="66"/>
      <c r="CY89" s="66"/>
      <c r="CZ89" s="66"/>
      <c r="DA89" s="66"/>
      <c r="DB89" s="66"/>
      <c r="DC89" s="66"/>
      <c r="DD89" s="66"/>
      <c r="DE89" s="66"/>
      <c r="DF89" s="66"/>
      <c r="DG89" s="66"/>
      <c r="DH89" s="66"/>
      <c r="DI89" s="66"/>
      <c r="DJ89" s="66"/>
      <c r="DK89" s="66"/>
      <c r="DL89" s="66"/>
      <c r="DM89" s="66"/>
      <c r="DN89" s="66"/>
      <c r="DO89" s="66"/>
      <c r="DP89" s="66"/>
      <c r="DQ89" s="66"/>
      <c r="DR89" s="66"/>
      <c r="DS89" s="66"/>
      <c r="DT89" s="66"/>
      <c r="DU89" s="66"/>
    </row>
    <row r="90" spans="4:125"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/>
      <c r="BF90" s="66"/>
      <c r="BG90" s="66"/>
      <c r="BH90" s="66"/>
      <c r="BI90" s="66"/>
      <c r="BJ90" s="66"/>
      <c r="BK90" s="66"/>
      <c r="BL90" s="66"/>
      <c r="BM90" s="66"/>
      <c r="BN90" s="66"/>
      <c r="BO90" s="66"/>
      <c r="BP90" s="66"/>
      <c r="BQ90" s="66"/>
      <c r="BR90" s="66"/>
      <c r="BS90" s="66"/>
      <c r="BT90" s="66"/>
      <c r="BU90" s="66"/>
      <c r="BV90" s="66"/>
      <c r="BW90" s="66"/>
      <c r="BX90" s="66"/>
      <c r="BY90" s="66"/>
      <c r="BZ90" s="66"/>
      <c r="CA90" s="66"/>
      <c r="CB90" s="66"/>
      <c r="CC90" s="66"/>
      <c r="CD90" s="66"/>
      <c r="CE90" s="66"/>
      <c r="CF90" s="66"/>
      <c r="CG90" s="66"/>
      <c r="CH90" s="66"/>
      <c r="CI90" s="66"/>
      <c r="CJ90" s="66"/>
      <c r="CK90" s="66"/>
      <c r="CL90" s="66"/>
      <c r="CM90" s="66"/>
      <c r="CN90" s="66"/>
      <c r="CO90" s="66"/>
      <c r="CP90" s="66"/>
      <c r="CQ90" s="66"/>
      <c r="CR90" s="66"/>
      <c r="CS90" s="66"/>
      <c r="CT90" s="66"/>
      <c r="CU90" s="66"/>
      <c r="CV90" s="66"/>
      <c r="CW90" s="66"/>
      <c r="CX90" s="66"/>
      <c r="CY90" s="66"/>
      <c r="CZ90" s="66"/>
      <c r="DA90" s="66"/>
      <c r="DB90" s="66"/>
      <c r="DC90" s="66"/>
      <c r="DD90" s="66"/>
      <c r="DE90" s="66"/>
      <c r="DF90" s="66"/>
      <c r="DG90" s="66"/>
      <c r="DH90" s="66"/>
      <c r="DI90" s="66"/>
      <c r="DJ90" s="66"/>
      <c r="DK90" s="66"/>
      <c r="DL90" s="66"/>
      <c r="DM90" s="66"/>
      <c r="DN90" s="66"/>
      <c r="DO90" s="66"/>
      <c r="DP90" s="66"/>
      <c r="DQ90" s="66"/>
      <c r="DR90" s="66"/>
      <c r="DS90" s="66"/>
      <c r="DT90" s="66"/>
      <c r="DU90" s="66"/>
    </row>
    <row r="91" spans="4:125"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  <c r="AX91" s="66"/>
      <c r="AY91" s="66"/>
      <c r="AZ91" s="66"/>
      <c r="BA91" s="66"/>
      <c r="BB91" s="66"/>
      <c r="BC91" s="66"/>
      <c r="BD91" s="66"/>
      <c r="BE91" s="66"/>
      <c r="BF91" s="66"/>
      <c r="BG91" s="66"/>
      <c r="BH91" s="66"/>
      <c r="BI91" s="66"/>
      <c r="BJ91" s="66"/>
      <c r="BK91" s="66"/>
      <c r="BL91" s="66"/>
      <c r="BM91" s="66"/>
      <c r="BN91" s="66"/>
      <c r="BO91" s="66"/>
      <c r="BP91" s="66"/>
      <c r="BQ91" s="66"/>
      <c r="BR91" s="66"/>
      <c r="BS91" s="66"/>
      <c r="BT91" s="66"/>
      <c r="BU91" s="66"/>
      <c r="BV91" s="66"/>
      <c r="BW91" s="66"/>
      <c r="BX91" s="66"/>
      <c r="BY91" s="66"/>
      <c r="BZ91" s="66"/>
      <c r="CA91" s="66"/>
      <c r="CB91" s="66"/>
      <c r="CC91" s="66"/>
      <c r="CD91" s="66"/>
      <c r="CE91" s="66"/>
      <c r="CF91" s="66"/>
      <c r="CG91" s="66"/>
      <c r="CH91" s="66"/>
      <c r="CI91" s="66"/>
      <c r="CJ91" s="66"/>
      <c r="CK91" s="66"/>
      <c r="CL91" s="66"/>
      <c r="CM91" s="66"/>
      <c r="CN91" s="66"/>
      <c r="CO91" s="66"/>
      <c r="CP91" s="66"/>
      <c r="CQ91" s="66"/>
      <c r="CR91" s="66"/>
      <c r="CS91" s="66"/>
      <c r="CT91" s="66"/>
      <c r="CU91" s="66"/>
      <c r="CV91" s="66"/>
      <c r="CW91" s="66"/>
      <c r="CX91" s="66"/>
      <c r="CY91" s="66"/>
      <c r="CZ91" s="66"/>
      <c r="DA91" s="66"/>
      <c r="DB91" s="66"/>
      <c r="DC91" s="66"/>
      <c r="DD91" s="66"/>
      <c r="DE91" s="66"/>
      <c r="DF91" s="66"/>
      <c r="DG91" s="66"/>
      <c r="DH91" s="66"/>
      <c r="DI91" s="66"/>
      <c r="DJ91" s="66"/>
      <c r="DK91" s="66"/>
      <c r="DL91" s="66"/>
      <c r="DM91" s="66"/>
      <c r="DN91" s="66"/>
      <c r="DO91" s="66"/>
      <c r="DP91" s="66"/>
      <c r="DQ91" s="66"/>
      <c r="DR91" s="66"/>
      <c r="DS91" s="66"/>
      <c r="DT91" s="66"/>
      <c r="DU91" s="66"/>
    </row>
    <row r="92" spans="4:125"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  <c r="AV92" s="66"/>
      <c r="AW92" s="66"/>
      <c r="AX92" s="66"/>
      <c r="AY92" s="66"/>
      <c r="AZ92" s="66"/>
      <c r="BA92" s="66"/>
      <c r="BB92" s="66"/>
      <c r="BC92" s="66"/>
      <c r="BD92" s="66"/>
      <c r="BE92" s="66"/>
      <c r="BF92" s="66"/>
      <c r="BG92" s="66"/>
      <c r="BH92" s="66"/>
      <c r="BI92" s="66"/>
      <c r="BJ92" s="66"/>
      <c r="BK92" s="66"/>
      <c r="BL92" s="66"/>
      <c r="BM92" s="66"/>
      <c r="BN92" s="66"/>
      <c r="BO92" s="66"/>
      <c r="BP92" s="66"/>
      <c r="BQ92" s="66"/>
      <c r="BR92" s="66"/>
      <c r="BS92" s="66"/>
      <c r="BT92" s="66"/>
      <c r="BU92" s="66"/>
      <c r="BV92" s="66"/>
      <c r="BW92" s="66"/>
      <c r="BX92" s="66"/>
      <c r="BY92" s="66"/>
      <c r="BZ92" s="66"/>
      <c r="CA92" s="66"/>
      <c r="CB92" s="66"/>
      <c r="CC92" s="66"/>
      <c r="CD92" s="66"/>
      <c r="CE92" s="66"/>
      <c r="CF92" s="66"/>
      <c r="CG92" s="66"/>
      <c r="CH92" s="66"/>
      <c r="CI92" s="66"/>
      <c r="CJ92" s="66"/>
      <c r="CK92" s="66"/>
      <c r="CL92" s="66"/>
      <c r="CM92" s="66"/>
      <c r="CN92" s="66"/>
      <c r="CO92" s="66"/>
      <c r="CP92" s="66"/>
      <c r="CQ92" s="66"/>
      <c r="CR92" s="66"/>
      <c r="CS92" s="66"/>
      <c r="CT92" s="66"/>
      <c r="CU92" s="66"/>
      <c r="CV92" s="66"/>
      <c r="CW92" s="66"/>
      <c r="CX92" s="66"/>
      <c r="CY92" s="66"/>
      <c r="CZ92" s="66"/>
      <c r="DA92" s="66"/>
      <c r="DB92" s="66"/>
      <c r="DC92" s="66"/>
      <c r="DD92" s="66"/>
      <c r="DE92" s="66"/>
      <c r="DF92" s="66"/>
      <c r="DG92" s="66"/>
      <c r="DH92" s="66"/>
      <c r="DI92" s="66"/>
      <c r="DJ92" s="66"/>
      <c r="DK92" s="66"/>
      <c r="DL92" s="66"/>
      <c r="DM92" s="66"/>
      <c r="DN92" s="66"/>
      <c r="DO92" s="66"/>
      <c r="DP92" s="66"/>
      <c r="DQ92" s="66"/>
      <c r="DR92" s="66"/>
      <c r="DS92" s="66"/>
      <c r="DT92" s="66"/>
      <c r="DU92" s="66"/>
    </row>
    <row r="93" spans="4:125"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6"/>
      <c r="BO93" s="66"/>
      <c r="BP93" s="66"/>
      <c r="BQ93" s="66"/>
      <c r="BR93" s="66"/>
      <c r="BS93" s="66"/>
      <c r="BT93" s="66"/>
      <c r="BU93" s="66"/>
      <c r="BV93" s="66"/>
      <c r="BW93" s="66"/>
      <c r="BX93" s="66"/>
      <c r="BY93" s="66"/>
      <c r="BZ93" s="66"/>
      <c r="CA93" s="66"/>
      <c r="CB93" s="66"/>
      <c r="CC93" s="66"/>
      <c r="CD93" s="66"/>
      <c r="CE93" s="66"/>
      <c r="CF93" s="66"/>
      <c r="CG93" s="66"/>
      <c r="CH93" s="66"/>
      <c r="CI93" s="66"/>
      <c r="CJ93" s="66"/>
      <c r="CK93" s="66"/>
      <c r="CL93" s="66"/>
      <c r="CM93" s="66"/>
      <c r="CN93" s="66"/>
      <c r="CO93" s="66"/>
      <c r="CP93" s="66"/>
      <c r="CQ93" s="66"/>
      <c r="CR93" s="66"/>
      <c r="CS93" s="66"/>
      <c r="CT93" s="66"/>
      <c r="CU93" s="66"/>
      <c r="CV93" s="66"/>
      <c r="CW93" s="66"/>
      <c r="CX93" s="66"/>
      <c r="CY93" s="66"/>
      <c r="CZ93" s="66"/>
      <c r="DA93" s="66"/>
      <c r="DB93" s="66"/>
      <c r="DC93" s="66"/>
      <c r="DD93" s="66"/>
      <c r="DE93" s="66"/>
      <c r="DF93" s="66"/>
      <c r="DG93" s="66"/>
      <c r="DH93" s="66"/>
      <c r="DI93" s="66"/>
      <c r="DJ93" s="66"/>
      <c r="DK93" s="66"/>
      <c r="DL93" s="66"/>
      <c r="DM93" s="66"/>
      <c r="DN93" s="66"/>
      <c r="DO93" s="66"/>
      <c r="DP93" s="66"/>
      <c r="DQ93" s="66"/>
      <c r="DR93" s="66"/>
      <c r="DS93" s="66"/>
      <c r="DT93" s="66"/>
      <c r="DU93" s="66"/>
    </row>
    <row r="94" spans="4:125"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6"/>
      <c r="AU94" s="66"/>
      <c r="AV94" s="66"/>
      <c r="AW94" s="66"/>
      <c r="AX94" s="66"/>
      <c r="AY94" s="66"/>
      <c r="AZ94" s="66"/>
      <c r="BA94" s="66"/>
      <c r="BB94" s="66"/>
      <c r="BC94" s="66"/>
      <c r="BD94" s="66"/>
      <c r="BE94" s="66"/>
      <c r="BF94" s="66"/>
      <c r="BG94" s="66"/>
      <c r="BH94" s="66"/>
      <c r="BI94" s="66"/>
      <c r="BJ94" s="66"/>
      <c r="BK94" s="66"/>
      <c r="BL94" s="66"/>
      <c r="BM94" s="66"/>
      <c r="BN94" s="66"/>
      <c r="BO94" s="66"/>
      <c r="BP94" s="66"/>
      <c r="BQ94" s="66"/>
      <c r="BR94" s="66"/>
      <c r="BS94" s="66"/>
      <c r="BT94" s="66"/>
      <c r="BU94" s="66"/>
      <c r="BV94" s="66"/>
      <c r="BW94" s="66"/>
      <c r="BX94" s="66"/>
      <c r="BY94" s="66"/>
      <c r="BZ94" s="66"/>
      <c r="CA94" s="66"/>
      <c r="CB94" s="66"/>
      <c r="CC94" s="66"/>
      <c r="CD94" s="66"/>
      <c r="CE94" s="66"/>
      <c r="CF94" s="66"/>
      <c r="CG94" s="66"/>
      <c r="CH94" s="66"/>
      <c r="CI94" s="66"/>
      <c r="CJ94" s="66"/>
      <c r="CK94" s="66"/>
      <c r="CL94" s="66"/>
      <c r="CM94" s="66"/>
      <c r="CN94" s="66"/>
      <c r="CO94" s="66"/>
      <c r="CP94" s="66"/>
      <c r="CQ94" s="66"/>
      <c r="CR94" s="66"/>
      <c r="CS94" s="66"/>
      <c r="CT94" s="66"/>
      <c r="CU94" s="66"/>
      <c r="CV94" s="66"/>
      <c r="CW94" s="66"/>
      <c r="CX94" s="66"/>
      <c r="CY94" s="66"/>
      <c r="CZ94" s="66"/>
      <c r="DA94" s="66"/>
      <c r="DB94" s="66"/>
      <c r="DC94" s="66"/>
      <c r="DD94" s="66"/>
      <c r="DE94" s="66"/>
      <c r="DF94" s="66"/>
      <c r="DG94" s="66"/>
      <c r="DH94" s="66"/>
      <c r="DI94" s="66"/>
      <c r="DJ94" s="66"/>
      <c r="DK94" s="66"/>
      <c r="DL94" s="66"/>
      <c r="DM94" s="66"/>
      <c r="DN94" s="66"/>
      <c r="DO94" s="66"/>
      <c r="DP94" s="66"/>
      <c r="DQ94" s="66"/>
      <c r="DR94" s="66"/>
      <c r="DS94" s="66"/>
      <c r="DT94" s="66"/>
      <c r="DU94" s="66"/>
    </row>
    <row r="95" spans="4:125"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  <c r="AV95" s="66"/>
      <c r="AW95" s="66"/>
      <c r="AX95" s="66"/>
      <c r="AY95" s="66"/>
      <c r="AZ95" s="66"/>
      <c r="BA95" s="66"/>
      <c r="BB95" s="66"/>
      <c r="BC95" s="66"/>
      <c r="BD95" s="66"/>
      <c r="BE95" s="66"/>
      <c r="BF95" s="66"/>
      <c r="BG95" s="66"/>
      <c r="BH95" s="66"/>
      <c r="BI95" s="66"/>
      <c r="BJ95" s="66"/>
      <c r="BK95" s="66"/>
      <c r="BL95" s="66"/>
      <c r="BM95" s="66"/>
      <c r="BN95" s="66"/>
      <c r="BO95" s="66"/>
      <c r="BP95" s="66"/>
      <c r="BQ95" s="66"/>
      <c r="BR95" s="66"/>
      <c r="BS95" s="66"/>
      <c r="BT95" s="66"/>
      <c r="BU95" s="66"/>
      <c r="BV95" s="66"/>
      <c r="BW95" s="66"/>
      <c r="BX95" s="66"/>
      <c r="BY95" s="66"/>
      <c r="BZ95" s="66"/>
      <c r="CA95" s="66"/>
      <c r="CB95" s="66"/>
      <c r="CC95" s="66"/>
      <c r="CD95" s="66"/>
      <c r="CE95" s="66"/>
      <c r="CF95" s="66"/>
      <c r="CG95" s="66"/>
      <c r="CH95" s="66"/>
      <c r="CI95" s="66"/>
      <c r="CJ95" s="66"/>
      <c r="CK95" s="66"/>
      <c r="CL95" s="66"/>
      <c r="CM95" s="66"/>
      <c r="CN95" s="66"/>
      <c r="CO95" s="66"/>
      <c r="CP95" s="66"/>
      <c r="CQ95" s="66"/>
      <c r="CR95" s="66"/>
      <c r="CS95" s="66"/>
      <c r="CT95" s="66"/>
      <c r="CU95" s="66"/>
      <c r="CV95" s="66"/>
      <c r="CW95" s="66"/>
      <c r="CX95" s="66"/>
      <c r="CY95" s="66"/>
      <c r="CZ95" s="66"/>
      <c r="DA95" s="66"/>
      <c r="DB95" s="66"/>
      <c r="DC95" s="66"/>
      <c r="DD95" s="66"/>
      <c r="DE95" s="66"/>
      <c r="DF95" s="66"/>
      <c r="DG95" s="66"/>
      <c r="DH95" s="66"/>
      <c r="DI95" s="66"/>
      <c r="DJ95" s="66"/>
      <c r="DK95" s="66"/>
      <c r="DL95" s="66"/>
      <c r="DM95" s="66"/>
      <c r="DN95" s="66"/>
      <c r="DO95" s="66"/>
      <c r="DP95" s="66"/>
      <c r="DQ95" s="66"/>
      <c r="DR95" s="66"/>
      <c r="DS95" s="66"/>
      <c r="DT95" s="66"/>
      <c r="DU95" s="66"/>
    </row>
    <row r="96" spans="4:125"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  <c r="AV96" s="66"/>
      <c r="AW96" s="66"/>
      <c r="AX96" s="66"/>
      <c r="AY96" s="66"/>
      <c r="AZ96" s="66"/>
      <c r="BA96" s="66"/>
      <c r="BB96" s="66"/>
      <c r="BC96" s="66"/>
      <c r="BD96" s="66"/>
      <c r="BE96" s="66"/>
      <c r="BF96" s="66"/>
      <c r="BG96" s="66"/>
      <c r="BH96" s="66"/>
      <c r="BI96" s="66"/>
      <c r="BJ96" s="66"/>
      <c r="BK96" s="66"/>
      <c r="BL96" s="66"/>
      <c r="BM96" s="66"/>
      <c r="BN96" s="66"/>
      <c r="BO96" s="66"/>
      <c r="BP96" s="66"/>
      <c r="BQ96" s="66"/>
      <c r="BR96" s="66"/>
      <c r="BS96" s="66"/>
      <c r="BT96" s="66"/>
      <c r="BU96" s="66"/>
      <c r="BV96" s="66"/>
      <c r="BW96" s="66"/>
      <c r="BX96" s="66"/>
      <c r="BY96" s="66"/>
      <c r="BZ96" s="66"/>
      <c r="CA96" s="66"/>
      <c r="CB96" s="66"/>
      <c r="CC96" s="66"/>
      <c r="CD96" s="66"/>
      <c r="CE96" s="66"/>
      <c r="CF96" s="66"/>
      <c r="CG96" s="66"/>
      <c r="CH96" s="66"/>
      <c r="CI96" s="66"/>
      <c r="CJ96" s="66"/>
      <c r="CK96" s="66"/>
      <c r="CL96" s="66"/>
      <c r="CM96" s="66"/>
      <c r="CN96" s="66"/>
      <c r="CO96" s="66"/>
      <c r="CP96" s="66"/>
      <c r="CQ96" s="66"/>
      <c r="CR96" s="66"/>
      <c r="CS96" s="66"/>
      <c r="CT96" s="66"/>
      <c r="CU96" s="66"/>
      <c r="CV96" s="66"/>
      <c r="CW96" s="66"/>
      <c r="CX96" s="66"/>
      <c r="CY96" s="66"/>
      <c r="CZ96" s="66"/>
      <c r="DA96" s="66"/>
      <c r="DB96" s="66"/>
      <c r="DC96" s="66"/>
      <c r="DD96" s="66"/>
      <c r="DE96" s="66"/>
      <c r="DF96" s="66"/>
      <c r="DG96" s="66"/>
      <c r="DH96" s="66"/>
      <c r="DI96" s="66"/>
      <c r="DJ96" s="66"/>
      <c r="DK96" s="66"/>
      <c r="DL96" s="66"/>
      <c r="DM96" s="66"/>
      <c r="DN96" s="66"/>
      <c r="DO96" s="66"/>
      <c r="DP96" s="66"/>
      <c r="DQ96" s="66"/>
      <c r="DR96" s="66"/>
      <c r="DS96" s="66"/>
      <c r="DT96" s="66"/>
      <c r="DU96" s="66"/>
    </row>
    <row r="97" spans="4:125"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  <c r="AV97" s="66"/>
      <c r="AW97" s="66"/>
      <c r="AX97" s="66"/>
      <c r="AY97" s="66"/>
      <c r="AZ97" s="66"/>
      <c r="BA97" s="66"/>
      <c r="BB97" s="66"/>
      <c r="BC97" s="66"/>
      <c r="BD97" s="66"/>
      <c r="BE97" s="66"/>
      <c r="BF97" s="66"/>
      <c r="BG97" s="66"/>
      <c r="BH97" s="66"/>
      <c r="BI97" s="66"/>
      <c r="BJ97" s="66"/>
      <c r="BK97" s="66"/>
      <c r="BL97" s="66"/>
      <c r="BM97" s="66"/>
      <c r="BN97" s="66"/>
      <c r="BO97" s="66"/>
      <c r="BP97" s="66"/>
      <c r="BQ97" s="66"/>
      <c r="BR97" s="66"/>
      <c r="BS97" s="66"/>
      <c r="BT97" s="66"/>
      <c r="BU97" s="66"/>
      <c r="BV97" s="66"/>
      <c r="BW97" s="66"/>
      <c r="BX97" s="66"/>
      <c r="BY97" s="66"/>
      <c r="BZ97" s="66"/>
      <c r="CA97" s="66"/>
      <c r="CB97" s="66"/>
      <c r="CC97" s="66"/>
      <c r="CD97" s="66"/>
      <c r="CE97" s="66"/>
      <c r="CF97" s="66"/>
      <c r="CG97" s="66"/>
      <c r="CH97" s="66"/>
      <c r="CI97" s="66"/>
      <c r="CJ97" s="66"/>
      <c r="CK97" s="66"/>
      <c r="CL97" s="66"/>
      <c r="CM97" s="66"/>
      <c r="CN97" s="66"/>
      <c r="CO97" s="66"/>
      <c r="CP97" s="66"/>
      <c r="CQ97" s="66"/>
      <c r="CR97" s="66"/>
      <c r="CS97" s="66"/>
      <c r="CT97" s="66"/>
      <c r="CU97" s="66"/>
      <c r="CV97" s="66"/>
      <c r="CW97" s="66"/>
      <c r="CX97" s="66"/>
      <c r="CY97" s="66"/>
      <c r="CZ97" s="66"/>
      <c r="DA97" s="66"/>
      <c r="DB97" s="66"/>
      <c r="DC97" s="66"/>
      <c r="DD97" s="66"/>
      <c r="DE97" s="66"/>
      <c r="DF97" s="66"/>
      <c r="DG97" s="66"/>
      <c r="DH97" s="66"/>
      <c r="DI97" s="66"/>
      <c r="DJ97" s="66"/>
      <c r="DK97" s="66"/>
      <c r="DL97" s="66"/>
      <c r="DM97" s="66"/>
      <c r="DN97" s="66"/>
      <c r="DO97" s="66"/>
      <c r="DP97" s="66"/>
      <c r="DQ97" s="66"/>
      <c r="DR97" s="66"/>
      <c r="DS97" s="66"/>
      <c r="DT97" s="66"/>
      <c r="DU97" s="66"/>
    </row>
    <row r="98" spans="4:125"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  <c r="AV98" s="66"/>
      <c r="AW98" s="66"/>
      <c r="AX98" s="66"/>
      <c r="AY98" s="66"/>
      <c r="AZ98" s="66"/>
      <c r="BA98" s="66"/>
      <c r="BB98" s="66"/>
      <c r="BC98" s="66"/>
      <c r="BD98" s="66"/>
      <c r="BE98" s="66"/>
      <c r="BF98" s="66"/>
      <c r="BG98" s="66"/>
      <c r="BH98" s="66"/>
      <c r="BI98" s="66"/>
      <c r="BJ98" s="66"/>
      <c r="BK98" s="66"/>
      <c r="BL98" s="66"/>
      <c r="BM98" s="66"/>
      <c r="BN98" s="66"/>
      <c r="BO98" s="66"/>
      <c r="BP98" s="66"/>
      <c r="BQ98" s="66"/>
      <c r="BR98" s="66"/>
      <c r="BS98" s="66"/>
      <c r="BT98" s="66"/>
      <c r="BU98" s="66"/>
      <c r="BV98" s="66"/>
      <c r="BW98" s="66"/>
      <c r="BX98" s="66"/>
      <c r="BY98" s="66"/>
      <c r="BZ98" s="66"/>
      <c r="CA98" s="66"/>
      <c r="CB98" s="66"/>
      <c r="CC98" s="66"/>
      <c r="CD98" s="66"/>
      <c r="CE98" s="66"/>
      <c r="CF98" s="66"/>
      <c r="CG98" s="66"/>
      <c r="CH98" s="66"/>
      <c r="CI98" s="66"/>
      <c r="CJ98" s="66"/>
      <c r="CK98" s="66"/>
      <c r="CL98" s="66"/>
      <c r="CM98" s="66"/>
      <c r="CN98" s="66"/>
      <c r="CO98" s="66"/>
      <c r="CP98" s="66"/>
      <c r="CQ98" s="66"/>
      <c r="CR98" s="66"/>
      <c r="CS98" s="66"/>
      <c r="CT98" s="66"/>
      <c r="CU98" s="66"/>
      <c r="CV98" s="66"/>
      <c r="CW98" s="66"/>
      <c r="CX98" s="66"/>
      <c r="CY98" s="66"/>
      <c r="CZ98" s="66"/>
      <c r="DA98" s="66"/>
      <c r="DB98" s="66"/>
      <c r="DC98" s="66"/>
      <c r="DD98" s="66"/>
      <c r="DE98" s="66"/>
      <c r="DF98" s="66"/>
      <c r="DG98" s="66"/>
      <c r="DH98" s="66"/>
      <c r="DI98" s="66"/>
      <c r="DJ98" s="66"/>
      <c r="DK98" s="66"/>
      <c r="DL98" s="66"/>
      <c r="DM98" s="66"/>
      <c r="DN98" s="66"/>
      <c r="DO98" s="66"/>
      <c r="DP98" s="66"/>
      <c r="DQ98" s="66"/>
      <c r="DR98" s="66"/>
      <c r="DS98" s="66"/>
      <c r="DT98" s="66"/>
      <c r="DU98" s="66"/>
    </row>
    <row r="99" spans="4:125"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  <c r="AV99" s="66"/>
      <c r="AW99" s="66"/>
      <c r="AX99" s="66"/>
      <c r="AY99" s="66"/>
      <c r="AZ99" s="66"/>
      <c r="BA99" s="66"/>
      <c r="BB99" s="66"/>
      <c r="BC99" s="66"/>
      <c r="BD99" s="66"/>
      <c r="BE99" s="66"/>
      <c r="BF99" s="66"/>
      <c r="BG99" s="66"/>
      <c r="BH99" s="66"/>
      <c r="BI99" s="66"/>
      <c r="BJ99" s="66"/>
      <c r="BK99" s="66"/>
      <c r="BL99" s="66"/>
      <c r="BM99" s="66"/>
      <c r="BN99" s="66"/>
      <c r="BO99" s="66"/>
      <c r="BP99" s="66"/>
      <c r="BQ99" s="66"/>
      <c r="BR99" s="66"/>
      <c r="BS99" s="66"/>
      <c r="BT99" s="66"/>
      <c r="BU99" s="66"/>
      <c r="BV99" s="66"/>
      <c r="BW99" s="66"/>
      <c r="BX99" s="66"/>
      <c r="BY99" s="66"/>
      <c r="BZ99" s="66"/>
      <c r="CA99" s="66"/>
      <c r="CB99" s="66"/>
      <c r="CC99" s="66"/>
      <c r="CD99" s="66"/>
      <c r="CE99" s="66"/>
      <c r="CF99" s="66"/>
      <c r="CG99" s="66"/>
      <c r="CH99" s="66"/>
      <c r="CI99" s="66"/>
      <c r="CJ99" s="66"/>
      <c r="CK99" s="66"/>
      <c r="CL99" s="66"/>
      <c r="CM99" s="66"/>
      <c r="CN99" s="66"/>
      <c r="CO99" s="66"/>
      <c r="CP99" s="66"/>
      <c r="CQ99" s="66"/>
      <c r="CR99" s="66"/>
      <c r="CS99" s="66"/>
      <c r="CT99" s="66"/>
      <c r="CU99" s="66"/>
      <c r="CV99" s="66"/>
      <c r="CW99" s="66"/>
      <c r="CX99" s="66"/>
      <c r="CY99" s="66"/>
      <c r="CZ99" s="66"/>
      <c r="DA99" s="66"/>
      <c r="DB99" s="66"/>
      <c r="DC99" s="66"/>
      <c r="DD99" s="66"/>
      <c r="DE99" s="66"/>
      <c r="DF99" s="66"/>
      <c r="DG99" s="66"/>
      <c r="DH99" s="66"/>
      <c r="DI99" s="66"/>
      <c r="DJ99" s="66"/>
      <c r="DK99" s="66"/>
      <c r="DL99" s="66"/>
      <c r="DM99" s="66"/>
      <c r="DN99" s="66"/>
      <c r="DO99" s="66"/>
      <c r="DP99" s="66"/>
      <c r="DQ99" s="66"/>
      <c r="DR99" s="66"/>
      <c r="DS99" s="66"/>
      <c r="DT99" s="66"/>
      <c r="DU99" s="66"/>
    </row>
    <row r="100" spans="4:125"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66"/>
      <c r="BH100" s="66"/>
      <c r="BI100" s="66"/>
      <c r="BJ100" s="66"/>
      <c r="BK100" s="66"/>
      <c r="BL100" s="66"/>
      <c r="BM100" s="66"/>
      <c r="BN100" s="66"/>
      <c r="BO100" s="66"/>
      <c r="BP100" s="66"/>
      <c r="BQ100" s="66"/>
      <c r="BR100" s="66"/>
      <c r="BS100" s="66"/>
      <c r="BT100" s="66"/>
      <c r="BU100" s="66"/>
      <c r="BV100" s="66"/>
      <c r="BW100" s="66"/>
      <c r="BX100" s="66"/>
      <c r="BY100" s="66"/>
      <c r="BZ100" s="66"/>
      <c r="CA100" s="66"/>
      <c r="CB100" s="66"/>
      <c r="CC100" s="66"/>
      <c r="CD100" s="66"/>
      <c r="CE100" s="66"/>
      <c r="CF100" s="66"/>
      <c r="CG100" s="66"/>
      <c r="CH100" s="66"/>
      <c r="CI100" s="66"/>
      <c r="CJ100" s="66"/>
      <c r="CK100" s="66"/>
      <c r="CL100" s="66"/>
      <c r="CM100" s="66"/>
      <c r="CN100" s="66"/>
      <c r="CO100" s="66"/>
      <c r="CP100" s="66"/>
      <c r="CQ100" s="66"/>
      <c r="CR100" s="66"/>
      <c r="CS100" s="66"/>
      <c r="CT100" s="66"/>
      <c r="CU100" s="66"/>
      <c r="CV100" s="66"/>
      <c r="CW100" s="66"/>
      <c r="CX100" s="66"/>
      <c r="CY100" s="66"/>
      <c r="CZ100" s="66"/>
      <c r="DA100" s="66"/>
      <c r="DB100" s="66"/>
      <c r="DC100" s="66"/>
      <c r="DD100" s="66"/>
      <c r="DE100" s="66"/>
      <c r="DF100" s="66"/>
      <c r="DG100" s="66"/>
      <c r="DH100" s="66"/>
      <c r="DI100" s="66"/>
      <c r="DJ100" s="66"/>
      <c r="DK100" s="66"/>
      <c r="DL100" s="66"/>
      <c r="DM100" s="66"/>
      <c r="DN100" s="66"/>
      <c r="DO100" s="66"/>
      <c r="DP100" s="66"/>
      <c r="DQ100" s="66"/>
      <c r="DR100" s="66"/>
      <c r="DS100" s="66"/>
      <c r="DT100" s="66"/>
      <c r="DU100" s="66"/>
    </row>
    <row r="101" spans="4:125"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6"/>
      <c r="AR101" s="66"/>
      <c r="AS101" s="66"/>
      <c r="AT101" s="66"/>
      <c r="AU101" s="66"/>
      <c r="AV101" s="66"/>
      <c r="AW101" s="66"/>
      <c r="AX101" s="66"/>
      <c r="AY101" s="66"/>
      <c r="AZ101" s="66"/>
      <c r="BA101" s="66"/>
      <c r="BB101" s="66"/>
      <c r="BC101" s="66"/>
      <c r="BD101" s="66"/>
      <c r="BE101" s="66"/>
      <c r="BF101" s="66"/>
      <c r="BG101" s="66"/>
      <c r="BH101" s="66"/>
      <c r="BI101" s="66"/>
      <c r="BJ101" s="66"/>
      <c r="BK101" s="66"/>
      <c r="BL101" s="66"/>
      <c r="BM101" s="66"/>
      <c r="BN101" s="66"/>
      <c r="BO101" s="66"/>
      <c r="BP101" s="66"/>
      <c r="BQ101" s="66"/>
      <c r="BR101" s="66"/>
      <c r="BS101" s="66"/>
      <c r="BT101" s="66"/>
      <c r="BU101" s="66"/>
      <c r="BV101" s="66"/>
      <c r="BW101" s="66"/>
      <c r="BX101" s="66"/>
      <c r="BY101" s="66"/>
      <c r="BZ101" s="66"/>
      <c r="CA101" s="66"/>
      <c r="CB101" s="66"/>
      <c r="CC101" s="66"/>
      <c r="CD101" s="66"/>
      <c r="CE101" s="66"/>
      <c r="CF101" s="66"/>
      <c r="CG101" s="66"/>
      <c r="CH101" s="66"/>
      <c r="CI101" s="66"/>
      <c r="CJ101" s="66"/>
      <c r="CK101" s="66"/>
      <c r="CL101" s="66"/>
      <c r="CM101" s="66"/>
      <c r="CN101" s="66"/>
      <c r="CO101" s="66"/>
      <c r="CP101" s="66"/>
      <c r="CQ101" s="66"/>
      <c r="CR101" s="66"/>
      <c r="CS101" s="66"/>
      <c r="CT101" s="66"/>
      <c r="CU101" s="66"/>
      <c r="CV101" s="66"/>
      <c r="CW101" s="66"/>
      <c r="CX101" s="66"/>
      <c r="CY101" s="66"/>
      <c r="CZ101" s="66"/>
      <c r="DA101" s="66"/>
      <c r="DB101" s="66"/>
      <c r="DC101" s="66"/>
      <c r="DD101" s="66"/>
      <c r="DE101" s="66"/>
      <c r="DF101" s="66"/>
      <c r="DG101" s="66"/>
      <c r="DH101" s="66"/>
      <c r="DI101" s="66"/>
      <c r="DJ101" s="66"/>
      <c r="DK101" s="66"/>
      <c r="DL101" s="66"/>
      <c r="DM101" s="66"/>
      <c r="DN101" s="66"/>
      <c r="DO101" s="66"/>
      <c r="DP101" s="66"/>
      <c r="DQ101" s="66"/>
      <c r="DR101" s="66"/>
      <c r="DS101" s="66"/>
      <c r="DT101" s="66"/>
      <c r="DU101" s="66"/>
    </row>
    <row r="102" spans="4:125"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6"/>
      <c r="AR102" s="66"/>
      <c r="AS102" s="66"/>
      <c r="AT102" s="66"/>
      <c r="AU102" s="66"/>
      <c r="AV102" s="66"/>
      <c r="AW102" s="66"/>
      <c r="AX102" s="66"/>
      <c r="AY102" s="66"/>
      <c r="AZ102" s="66"/>
      <c r="BA102" s="66"/>
      <c r="BB102" s="66"/>
      <c r="BC102" s="66"/>
      <c r="BD102" s="66"/>
      <c r="BE102" s="66"/>
      <c r="BF102" s="66"/>
      <c r="BG102" s="66"/>
      <c r="BH102" s="66"/>
      <c r="BI102" s="66"/>
      <c r="BJ102" s="66"/>
      <c r="BK102" s="66"/>
      <c r="BL102" s="66"/>
      <c r="BM102" s="66"/>
      <c r="BN102" s="66"/>
      <c r="BO102" s="66"/>
      <c r="BP102" s="66"/>
      <c r="BQ102" s="66"/>
      <c r="BR102" s="66"/>
      <c r="BS102" s="66"/>
      <c r="BT102" s="66"/>
      <c r="BU102" s="66"/>
      <c r="BV102" s="66"/>
      <c r="BW102" s="66"/>
      <c r="BX102" s="66"/>
      <c r="BY102" s="66"/>
      <c r="BZ102" s="66"/>
      <c r="CA102" s="66"/>
      <c r="CB102" s="66"/>
      <c r="CC102" s="66"/>
      <c r="CD102" s="66"/>
      <c r="CE102" s="66"/>
      <c r="CF102" s="66"/>
      <c r="CG102" s="66"/>
      <c r="CH102" s="66"/>
      <c r="CI102" s="66"/>
      <c r="CJ102" s="66"/>
      <c r="CK102" s="66"/>
      <c r="CL102" s="66"/>
      <c r="CM102" s="66"/>
      <c r="CN102" s="66"/>
      <c r="CO102" s="66"/>
      <c r="CP102" s="66"/>
      <c r="CQ102" s="66"/>
      <c r="CR102" s="66"/>
      <c r="CS102" s="66"/>
      <c r="CT102" s="66"/>
      <c r="CU102" s="66"/>
      <c r="CV102" s="66"/>
      <c r="CW102" s="66"/>
      <c r="CX102" s="66"/>
      <c r="CY102" s="66"/>
      <c r="CZ102" s="66"/>
      <c r="DA102" s="66"/>
      <c r="DB102" s="66"/>
      <c r="DC102" s="66"/>
      <c r="DD102" s="66"/>
      <c r="DE102" s="66"/>
      <c r="DF102" s="66"/>
      <c r="DG102" s="66"/>
      <c r="DH102" s="66"/>
      <c r="DI102" s="66"/>
      <c r="DJ102" s="66"/>
      <c r="DK102" s="66"/>
      <c r="DL102" s="66"/>
      <c r="DM102" s="66"/>
      <c r="DN102" s="66"/>
      <c r="DO102" s="66"/>
      <c r="DP102" s="66"/>
      <c r="DQ102" s="66"/>
      <c r="DR102" s="66"/>
      <c r="DS102" s="66"/>
      <c r="DT102" s="66"/>
      <c r="DU102" s="66"/>
    </row>
    <row r="103" spans="4:125"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6"/>
      <c r="AR103" s="66"/>
      <c r="AS103" s="66"/>
      <c r="AT103" s="66"/>
      <c r="AU103" s="66"/>
      <c r="AV103" s="66"/>
      <c r="AW103" s="66"/>
      <c r="AX103" s="66"/>
      <c r="AY103" s="66"/>
      <c r="AZ103" s="66"/>
      <c r="BA103" s="66"/>
      <c r="BB103" s="66"/>
      <c r="BC103" s="66"/>
      <c r="BD103" s="66"/>
      <c r="BE103" s="66"/>
      <c r="BF103" s="66"/>
      <c r="BG103" s="66"/>
      <c r="BH103" s="66"/>
      <c r="BI103" s="66"/>
      <c r="BJ103" s="66"/>
      <c r="BK103" s="66"/>
      <c r="BL103" s="66"/>
      <c r="BM103" s="66"/>
      <c r="BN103" s="66"/>
      <c r="BO103" s="66"/>
      <c r="BP103" s="66"/>
      <c r="BQ103" s="66"/>
      <c r="BR103" s="66"/>
      <c r="BS103" s="66"/>
      <c r="BT103" s="66"/>
      <c r="BU103" s="66"/>
      <c r="BV103" s="66"/>
      <c r="BW103" s="66"/>
      <c r="BX103" s="66"/>
      <c r="BY103" s="66"/>
      <c r="BZ103" s="66"/>
      <c r="CA103" s="66"/>
      <c r="CB103" s="66"/>
      <c r="CC103" s="66"/>
      <c r="CD103" s="66"/>
      <c r="CE103" s="66"/>
      <c r="CF103" s="66"/>
      <c r="CG103" s="66"/>
      <c r="CH103" s="66"/>
      <c r="CI103" s="66"/>
      <c r="CJ103" s="66"/>
      <c r="CK103" s="66"/>
      <c r="CL103" s="66"/>
      <c r="CM103" s="66"/>
      <c r="CN103" s="66"/>
      <c r="CO103" s="66"/>
      <c r="CP103" s="66"/>
      <c r="CQ103" s="66"/>
      <c r="CR103" s="66"/>
      <c r="CS103" s="66"/>
      <c r="CT103" s="66"/>
      <c r="CU103" s="66"/>
      <c r="CV103" s="66"/>
      <c r="CW103" s="66"/>
      <c r="CX103" s="66"/>
      <c r="CY103" s="66"/>
      <c r="CZ103" s="66"/>
      <c r="DA103" s="66"/>
      <c r="DB103" s="66"/>
      <c r="DC103" s="66"/>
      <c r="DD103" s="66"/>
      <c r="DE103" s="66"/>
      <c r="DF103" s="66"/>
      <c r="DG103" s="66"/>
      <c r="DH103" s="66"/>
      <c r="DI103" s="66"/>
      <c r="DJ103" s="66"/>
      <c r="DK103" s="66"/>
      <c r="DL103" s="66"/>
      <c r="DM103" s="66"/>
      <c r="DN103" s="66"/>
      <c r="DO103" s="66"/>
      <c r="DP103" s="66"/>
      <c r="DQ103" s="66"/>
      <c r="DR103" s="66"/>
      <c r="DS103" s="66"/>
      <c r="DT103" s="66"/>
      <c r="DU103" s="66"/>
    </row>
    <row r="104" spans="4:125"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6"/>
      <c r="AR104" s="66"/>
      <c r="AS104" s="66"/>
      <c r="AT104" s="66"/>
      <c r="AU104" s="66"/>
      <c r="AV104" s="66"/>
      <c r="AW104" s="66"/>
      <c r="AX104" s="66"/>
      <c r="AY104" s="66"/>
      <c r="AZ104" s="66"/>
      <c r="BA104" s="66"/>
      <c r="BB104" s="66"/>
      <c r="BC104" s="66"/>
      <c r="BD104" s="66"/>
      <c r="BE104" s="66"/>
      <c r="BF104" s="66"/>
      <c r="BG104" s="66"/>
      <c r="BH104" s="66"/>
      <c r="BI104" s="66"/>
      <c r="BJ104" s="66"/>
      <c r="BK104" s="66"/>
      <c r="BL104" s="66"/>
      <c r="BM104" s="66"/>
      <c r="BN104" s="66"/>
      <c r="BO104" s="66"/>
      <c r="BP104" s="66"/>
      <c r="BQ104" s="66"/>
      <c r="BR104" s="66"/>
      <c r="BS104" s="66"/>
      <c r="BT104" s="66"/>
      <c r="BU104" s="66"/>
      <c r="BV104" s="66"/>
      <c r="BW104" s="66"/>
      <c r="BX104" s="66"/>
      <c r="BY104" s="66"/>
      <c r="BZ104" s="66"/>
      <c r="CA104" s="66"/>
      <c r="CB104" s="66"/>
      <c r="CC104" s="66"/>
      <c r="CD104" s="66"/>
      <c r="CE104" s="66"/>
      <c r="CF104" s="66"/>
      <c r="CG104" s="66"/>
      <c r="CH104" s="66"/>
      <c r="CI104" s="66"/>
      <c r="CJ104" s="66"/>
      <c r="CK104" s="66"/>
      <c r="CL104" s="66"/>
      <c r="CM104" s="66"/>
      <c r="CN104" s="66"/>
      <c r="CO104" s="66"/>
      <c r="CP104" s="66"/>
      <c r="CQ104" s="66"/>
      <c r="CR104" s="66"/>
      <c r="CS104" s="66"/>
      <c r="CT104" s="66"/>
      <c r="CU104" s="66"/>
      <c r="CV104" s="66"/>
      <c r="CW104" s="66"/>
      <c r="CX104" s="66"/>
      <c r="CY104" s="66"/>
      <c r="CZ104" s="66"/>
      <c r="DA104" s="66"/>
      <c r="DB104" s="66"/>
      <c r="DC104" s="66"/>
      <c r="DD104" s="66"/>
      <c r="DE104" s="66"/>
      <c r="DF104" s="66"/>
      <c r="DG104" s="66"/>
      <c r="DH104" s="66"/>
      <c r="DI104" s="66"/>
      <c r="DJ104" s="66"/>
      <c r="DK104" s="66"/>
      <c r="DL104" s="66"/>
      <c r="DM104" s="66"/>
      <c r="DN104" s="66"/>
      <c r="DO104" s="66"/>
      <c r="DP104" s="66"/>
      <c r="DQ104" s="66"/>
      <c r="DR104" s="66"/>
      <c r="DS104" s="66"/>
      <c r="DT104" s="66"/>
      <c r="DU104" s="66"/>
    </row>
    <row r="105" spans="4:125"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6"/>
      <c r="AR105" s="66"/>
      <c r="AS105" s="66"/>
      <c r="AT105" s="66"/>
      <c r="AU105" s="66"/>
      <c r="AV105" s="66"/>
      <c r="AW105" s="66"/>
      <c r="AX105" s="66"/>
      <c r="AY105" s="66"/>
      <c r="AZ105" s="66"/>
      <c r="BA105" s="66"/>
      <c r="BB105" s="66"/>
      <c r="BC105" s="66"/>
      <c r="BD105" s="66"/>
      <c r="BE105" s="66"/>
      <c r="BF105" s="66"/>
      <c r="BG105" s="66"/>
      <c r="BH105" s="66"/>
      <c r="BI105" s="66"/>
      <c r="BJ105" s="66"/>
      <c r="BK105" s="66"/>
      <c r="BL105" s="66"/>
      <c r="BM105" s="66"/>
      <c r="BN105" s="66"/>
      <c r="BO105" s="66"/>
      <c r="BP105" s="66"/>
      <c r="BQ105" s="66"/>
      <c r="BR105" s="66"/>
      <c r="BS105" s="66"/>
      <c r="BT105" s="66"/>
      <c r="BU105" s="66"/>
      <c r="BV105" s="66"/>
      <c r="BW105" s="66"/>
      <c r="BX105" s="66"/>
      <c r="BY105" s="66"/>
      <c r="BZ105" s="66"/>
      <c r="CA105" s="66"/>
      <c r="CB105" s="66"/>
      <c r="CC105" s="66"/>
      <c r="CD105" s="66"/>
      <c r="CE105" s="66"/>
      <c r="CF105" s="66"/>
      <c r="CG105" s="66"/>
      <c r="CH105" s="66"/>
      <c r="CI105" s="66"/>
      <c r="CJ105" s="66"/>
      <c r="CK105" s="66"/>
      <c r="CL105" s="66"/>
      <c r="CM105" s="66"/>
      <c r="CN105" s="66"/>
      <c r="CO105" s="66"/>
      <c r="CP105" s="66"/>
      <c r="CQ105" s="66"/>
      <c r="CR105" s="66"/>
      <c r="CS105" s="66"/>
      <c r="CT105" s="66"/>
      <c r="CU105" s="66"/>
      <c r="CV105" s="66"/>
      <c r="CW105" s="66"/>
      <c r="CX105" s="66"/>
      <c r="CY105" s="66"/>
      <c r="CZ105" s="66"/>
      <c r="DA105" s="66"/>
      <c r="DB105" s="66"/>
      <c r="DC105" s="66"/>
      <c r="DD105" s="66"/>
      <c r="DE105" s="66"/>
      <c r="DF105" s="66"/>
      <c r="DG105" s="66"/>
      <c r="DH105" s="66"/>
      <c r="DI105" s="66"/>
      <c r="DJ105" s="66"/>
      <c r="DK105" s="66"/>
      <c r="DL105" s="66"/>
      <c r="DM105" s="66"/>
      <c r="DN105" s="66"/>
      <c r="DO105" s="66"/>
      <c r="DP105" s="66"/>
      <c r="DQ105" s="66"/>
      <c r="DR105" s="66"/>
      <c r="DS105" s="66"/>
      <c r="DT105" s="66"/>
      <c r="DU105" s="66"/>
    </row>
    <row r="106" spans="4:125"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  <c r="AB106" s="66"/>
      <c r="AC106" s="66"/>
      <c r="AD106" s="66"/>
      <c r="AE106" s="66"/>
      <c r="AF106" s="66"/>
      <c r="AG106" s="66"/>
      <c r="AH106" s="66"/>
      <c r="AI106" s="66"/>
      <c r="AJ106" s="66"/>
      <c r="AK106" s="66"/>
      <c r="AL106" s="66"/>
      <c r="AM106" s="66"/>
      <c r="AN106" s="66"/>
      <c r="AO106" s="66"/>
      <c r="AP106" s="66"/>
      <c r="AQ106" s="66"/>
      <c r="AR106" s="66"/>
      <c r="AS106" s="66"/>
      <c r="AT106" s="66"/>
      <c r="AU106" s="66"/>
      <c r="AV106" s="66"/>
      <c r="AW106" s="66"/>
      <c r="AX106" s="66"/>
      <c r="AY106" s="66"/>
      <c r="AZ106" s="66"/>
      <c r="BA106" s="66"/>
      <c r="BB106" s="66"/>
      <c r="BC106" s="66"/>
      <c r="BD106" s="66"/>
      <c r="BE106" s="66"/>
      <c r="BF106" s="66"/>
      <c r="BG106" s="66"/>
      <c r="BH106" s="66"/>
      <c r="BI106" s="66"/>
      <c r="BJ106" s="66"/>
      <c r="BK106" s="66"/>
      <c r="BL106" s="66"/>
      <c r="BM106" s="66"/>
      <c r="BN106" s="66"/>
      <c r="BO106" s="66"/>
      <c r="BP106" s="66"/>
      <c r="BQ106" s="66"/>
      <c r="BR106" s="66"/>
      <c r="BS106" s="66"/>
      <c r="BT106" s="66"/>
      <c r="BU106" s="66"/>
      <c r="BV106" s="66"/>
      <c r="BW106" s="66"/>
      <c r="BX106" s="66"/>
      <c r="BY106" s="66"/>
      <c r="BZ106" s="66"/>
      <c r="CA106" s="66"/>
      <c r="CB106" s="66"/>
      <c r="CC106" s="66"/>
      <c r="CD106" s="66"/>
      <c r="CE106" s="66"/>
      <c r="CF106" s="66"/>
      <c r="CG106" s="66"/>
      <c r="CH106" s="66"/>
      <c r="CI106" s="66"/>
      <c r="CJ106" s="66"/>
      <c r="CK106" s="66"/>
      <c r="CL106" s="66"/>
      <c r="CM106" s="66"/>
      <c r="CN106" s="66"/>
      <c r="CO106" s="66"/>
      <c r="CP106" s="66"/>
      <c r="CQ106" s="66"/>
      <c r="CR106" s="66"/>
      <c r="CS106" s="66"/>
      <c r="CT106" s="66"/>
      <c r="CU106" s="66"/>
      <c r="CV106" s="66"/>
      <c r="CW106" s="66"/>
      <c r="CX106" s="66"/>
      <c r="CY106" s="66"/>
      <c r="CZ106" s="66"/>
      <c r="DA106" s="66"/>
      <c r="DB106" s="66"/>
      <c r="DC106" s="66"/>
      <c r="DD106" s="66"/>
      <c r="DE106" s="66"/>
      <c r="DF106" s="66"/>
      <c r="DG106" s="66"/>
      <c r="DH106" s="66"/>
      <c r="DI106" s="66"/>
      <c r="DJ106" s="66"/>
      <c r="DK106" s="66"/>
      <c r="DL106" s="66"/>
      <c r="DM106" s="66"/>
      <c r="DN106" s="66"/>
      <c r="DO106" s="66"/>
      <c r="DP106" s="66"/>
      <c r="DQ106" s="66"/>
      <c r="DR106" s="66"/>
      <c r="DS106" s="66"/>
      <c r="DT106" s="66"/>
      <c r="DU106" s="66"/>
    </row>
    <row r="107" spans="4:125"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  <c r="AB107" s="66"/>
      <c r="AC107" s="66"/>
      <c r="AD107" s="66"/>
      <c r="AE107" s="66"/>
      <c r="AF107" s="66"/>
      <c r="AG107" s="66"/>
      <c r="AH107" s="66"/>
      <c r="AI107" s="66"/>
      <c r="AJ107" s="66"/>
      <c r="AK107" s="66"/>
      <c r="AL107" s="66"/>
      <c r="AM107" s="66"/>
      <c r="AN107" s="66"/>
      <c r="AO107" s="66"/>
      <c r="AP107" s="66"/>
      <c r="AQ107" s="66"/>
      <c r="AR107" s="66"/>
      <c r="AS107" s="66"/>
      <c r="AT107" s="66"/>
      <c r="AU107" s="66"/>
      <c r="AV107" s="66"/>
      <c r="AW107" s="66"/>
      <c r="AX107" s="66"/>
      <c r="AY107" s="66"/>
      <c r="AZ107" s="66"/>
      <c r="BA107" s="66"/>
      <c r="BB107" s="66"/>
      <c r="BC107" s="66"/>
      <c r="BD107" s="66"/>
      <c r="BE107" s="66"/>
      <c r="BF107" s="66"/>
      <c r="BG107" s="66"/>
      <c r="BH107" s="66"/>
      <c r="BI107" s="66"/>
      <c r="BJ107" s="66"/>
      <c r="BK107" s="66"/>
      <c r="BL107" s="66"/>
      <c r="BM107" s="66"/>
      <c r="BN107" s="66"/>
      <c r="BO107" s="66"/>
      <c r="BP107" s="66"/>
      <c r="BQ107" s="66"/>
      <c r="BR107" s="66"/>
      <c r="BS107" s="66"/>
      <c r="BT107" s="66"/>
      <c r="BU107" s="66"/>
      <c r="BV107" s="66"/>
      <c r="BW107" s="66"/>
      <c r="BX107" s="66"/>
      <c r="BY107" s="66"/>
      <c r="BZ107" s="66"/>
      <c r="CA107" s="66"/>
      <c r="CB107" s="66"/>
      <c r="CC107" s="66"/>
      <c r="CD107" s="66"/>
      <c r="CE107" s="66"/>
      <c r="CF107" s="66"/>
      <c r="CG107" s="66"/>
      <c r="CH107" s="66"/>
      <c r="CI107" s="66"/>
      <c r="CJ107" s="66"/>
      <c r="CK107" s="66"/>
      <c r="CL107" s="66"/>
      <c r="CM107" s="66"/>
      <c r="CN107" s="66"/>
      <c r="CO107" s="66"/>
      <c r="CP107" s="66"/>
      <c r="CQ107" s="66"/>
      <c r="CR107" s="66"/>
      <c r="CS107" s="66"/>
      <c r="CT107" s="66"/>
      <c r="CU107" s="66"/>
      <c r="CV107" s="66"/>
      <c r="CW107" s="66"/>
      <c r="CX107" s="66"/>
      <c r="CY107" s="66"/>
      <c r="CZ107" s="66"/>
      <c r="DA107" s="66"/>
      <c r="DB107" s="66"/>
      <c r="DC107" s="66"/>
      <c r="DD107" s="66"/>
      <c r="DE107" s="66"/>
      <c r="DF107" s="66"/>
      <c r="DG107" s="66"/>
      <c r="DH107" s="66"/>
      <c r="DI107" s="66"/>
      <c r="DJ107" s="66"/>
      <c r="DK107" s="66"/>
      <c r="DL107" s="66"/>
      <c r="DM107" s="66"/>
      <c r="DN107" s="66"/>
      <c r="DO107" s="66"/>
      <c r="DP107" s="66"/>
      <c r="DQ107" s="66"/>
      <c r="DR107" s="66"/>
      <c r="DS107" s="66"/>
      <c r="DT107" s="66"/>
      <c r="DU107" s="66"/>
    </row>
    <row r="108" spans="4:125"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  <c r="AD108" s="66"/>
      <c r="AE108" s="66"/>
      <c r="AF108" s="66"/>
      <c r="AG108" s="66"/>
      <c r="AH108" s="66"/>
      <c r="AI108" s="66"/>
      <c r="AJ108" s="66"/>
      <c r="AK108" s="66"/>
      <c r="AL108" s="66"/>
      <c r="AM108" s="66"/>
      <c r="AN108" s="66"/>
      <c r="AO108" s="66"/>
      <c r="AP108" s="66"/>
      <c r="AQ108" s="66"/>
      <c r="AR108" s="66"/>
      <c r="AS108" s="66"/>
      <c r="AT108" s="66"/>
      <c r="AU108" s="66"/>
      <c r="AV108" s="66"/>
      <c r="AW108" s="66"/>
      <c r="AX108" s="66"/>
      <c r="AY108" s="66"/>
      <c r="AZ108" s="66"/>
      <c r="BA108" s="66"/>
      <c r="BB108" s="66"/>
      <c r="BC108" s="66"/>
      <c r="BD108" s="66"/>
      <c r="BE108" s="66"/>
      <c r="BF108" s="66"/>
      <c r="BG108" s="66"/>
      <c r="BH108" s="66"/>
      <c r="BI108" s="66"/>
      <c r="BJ108" s="66"/>
      <c r="BK108" s="66"/>
      <c r="BL108" s="66"/>
      <c r="BM108" s="66"/>
      <c r="BN108" s="66"/>
      <c r="BO108" s="66"/>
      <c r="BP108" s="66"/>
      <c r="BQ108" s="66"/>
      <c r="BR108" s="66"/>
      <c r="BS108" s="66"/>
      <c r="BT108" s="66"/>
      <c r="BU108" s="66"/>
      <c r="BV108" s="66"/>
      <c r="BW108" s="66"/>
      <c r="BX108" s="66"/>
      <c r="BY108" s="66"/>
      <c r="BZ108" s="66"/>
      <c r="CA108" s="66"/>
      <c r="CB108" s="66"/>
      <c r="CC108" s="66"/>
      <c r="CD108" s="66"/>
      <c r="CE108" s="66"/>
      <c r="CF108" s="66"/>
      <c r="CG108" s="66"/>
      <c r="CH108" s="66"/>
      <c r="CI108" s="66"/>
      <c r="CJ108" s="66"/>
      <c r="CK108" s="66"/>
      <c r="CL108" s="66"/>
      <c r="CM108" s="66"/>
      <c r="CN108" s="66"/>
      <c r="CO108" s="66"/>
      <c r="CP108" s="66"/>
      <c r="CQ108" s="66"/>
      <c r="CR108" s="66"/>
      <c r="CS108" s="66"/>
      <c r="CT108" s="66"/>
      <c r="CU108" s="66"/>
      <c r="CV108" s="66"/>
      <c r="CW108" s="66"/>
      <c r="CX108" s="66"/>
      <c r="CY108" s="66"/>
      <c r="CZ108" s="66"/>
      <c r="DA108" s="66"/>
      <c r="DB108" s="66"/>
      <c r="DC108" s="66"/>
      <c r="DD108" s="66"/>
      <c r="DE108" s="66"/>
      <c r="DF108" s="66"/>
      <c r="DG108" s="66"/>
      <c r="DH108" s="66"/>
      <c r="DI108" s="66"/>
      <c r="DJ108" s="66"/>
      <c r="DK108" s="66"/>
      <c r="DL108" s="66"/>
      <c r="DM108" s="66"/>
      <c r="DN108" s="66"/>
      <c r="DO108" s="66"/>
      <c r="DP108" s="66"/>
      <c r="DQ108" s="66"/>
      <c r="DR108" s="66"/>
      <c r="DS108" s="66"/>
      <c r="DT108" s="66"/>
      <c r="DU108" s="66"/>
    </row>
    <row r="109" spans="4:125"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  <c r="AD109" s="66"/>
      <c r="AE109" s="66"/>
      <c r="AF109" s="66"/>
      <c r="AG109" s="66"/>
      <c r="AH109" s="66"/>
      <c r="AI109" s="66"/>
      <c r="AJ109" s="66"/>
      <c r="AK109" s="66"/>
      <c r="AL109" s="66"/>
      <c r="AM109" s="66"/>
      <c r="AN109" s="66"/>
      <c r="AO109" s="66"/>
      <c r="AP109" s="66"/>
      <c r="AQ109" s="66"/>
      <c r="AR109" s="66"/>
      <c r="AS109" s="66"/>
      <c r="AT109" s="66"/>
      <c r="AU109" s="66"/>
      <c r="AV109" s="66"/>
      <c r="AW109" s="66"/>
      <c r="AX109" s="66"/>
      <c r="AY109" s="66"/>
      <c r="AZ109" s="66"/>
      <c r="BA109" s="66"/>
      <c r="BB109" s="66"/>
      <c r="BC109" s="66"/>
      <c r="BD109" s="66"/>
      <c r="BE109" s="66"/>
      <c r="BF109" s="66"/>
      <c r="BG109" s="66"/>
      <c r="BH109" s="66"/>
      <c r="BI109" s="66"/>
      <c r="BJ109" s="66"/>
      <c r="BK109" s="66"/>
      <c r="BL109" s="66"/>
      <c r="BM109" s="66"/>
      <c r="BN109" s="66"/>
      <c r="BO109" s="66"/>
      <c r="BP109" s="66"/>
      <c r="BQ109" s="66"/>
      <c r="BR109" s="66"/>
      <c r="BS109" s="66"/>
      <c r="BT109" s="66"/>
      <c r="BU109" s="66"/>
      <c r="BV109" s="66"/>
      <c r="BW109" s="66"/>
      <c r="BX109" s="66"/>
      <c r="BY109" s="66"/>
      <c r="BZ109" s="66"/>
      <c r="CA109" s="66"/>
      <c r="CB109" s="66"/>
      <c r="CC109" s="66"/>
      <c r="CD109" s="66"/>
      <c r="CE109" s="66"/>
      <c r="CF109" s="66"/>
      <c r="CG109" s="66"/>
      <c r="CH109" s="66"/>
      <c r="CI109" s="66"/>
      <c r="CJ109" s="66"/>
      <c r="CK109" s="66"/>
      <c r="CL109" s="66"/>
      <c r="CM109" s="66"/>
      <c r="CN109" s="66"/>
      <c r="CO109" s="66"/>
      <c r="CP109" s="66"/>
      <c r="CQ109" s="66"/>
      <c r="CR109" s="66"/>
      <c r="CS109" s="66"/>
      <c r="CT109" s="66"/>
      <c r="CU109" s="66"/>
      <c r="CV109" s="66"/>
      <c r="CW109" s="66"/>
      <c r="CX109" s="66"/>
      <c r="CY109" s="66"/>
      <c r="CZ109" s="66"/>
      <c r="DA109" s="66"/>
      <c r="DB109" s="66"/>
      <c r="DC109" s="66"/>
      <c r="DD109" s="66"/>
      <c r="DE109" s="66"/>
      <c r="DF109" s="66"/>
      <c r="DG109" s="66"/>
      <c r="DH109" s="66"/>
      <c r="DI109" s="66"/>
      <c r="DJ109" s="66"/>
      <c r="DK109" s="66"/>
      <c r="DL109" s="66"/>
      <c r="DM109" s="66"/>
      <c r="DN109" s="66"/>
      <c r="DO109" s="66"/>
      <c r="DP109" s="66"/>
      <c r="DQ109" s="66"/>
      <c r="DR109" s="66"/>
      <c r="DS109" s="66"/>
      <c r="DT109" s="66"/>
      <c r="DU109" s="66"/>
    </row>
    <row r="110" spans="4:125"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6"/>
      <c r="AH110" s="66"/>
      <c r="AI110" s="66"/>
      <c r="AJ110" s="66"/>
      <c r="AK110" s="66"/>
      <c r="AL110" s="66"/>
      <c r="AM110" s="66"/>
      <c r="AN110" s="66"/>
      <c r="AO110" s="66"/>
      <c r="AP110" s="66"/>
      <c r="AQ110" s="66"/>
      <c r="AR110" s="66"/>
      <c r="AS110" s="66"/>
      <c r="AT110" s="66"/>
      <c r="AU110" s="66"/>
      <c r="AV110" s="66"/>
      <c r="AW110" s="66"/>
      <c r="AX110" s="66"/>
      <c r="AY110" s="66"/>
      <c r="AZ110" s="66"/>
      <c r="BA110" s="66"/>
      <c r="BB110" s="66"/>
      <c r="BC110" s="66"/>
      <c r="BD110" s="66"/>
      <c r="BE110" s="66"/>
      <c r="BF110" s="66"/>
      <c r="BG110" s="66"/>
      <c r="BH110" s="66"/>
      <c r="BI110" s="66"/>
      <c r="BJ110" s="66"/>
      <c r="BK110" s="66"/>
      <c r="BL110" s="66"/>
      <c r="BM110" s="66"/>
      <c r="BN110" s="66"/>
      <c r="BO110" s="66"/>
      <c r="BP110" s="66"/>
      <c r="BQ110" s="66"/>
      <c r="BR110" s="66"/>
      <c r="BS110" s="66"/>
      <c r="BT110" s="66"/>
      <c r="BU110" s="66"/>
      <c r="BV110" s="66"/>
      <c r="BW110" s="66"/>
      <c r="BX110" s="66"/>
      <c r="BY110" s="66"/>
      <c r="BZ110" s="66"/>
      <c r="CA110" s="66"/>
      <c r="CB110" s="66"/>
      <c r="CC110" s="66"/>
      <c r="CD110" s="66"/>
      <c r="CE110" s="66"/>
      <c r="CF110" s="66"/>
      <c r="CG110" s="66"/>
      <c r="CH110" s="66"/>
      <c r="CI110" s="66"/>
      <c r="CJ110" s="66"/>
      <c r="CK110" s="66"/>
      <c r="CL110" s="66"/>
      <c r="CM110" s="66"/>
      <c r="CN110" s="66"/>
      <c r="CO110" s="66"/>
      <c r="CP110" s="66"/>
      <c r="CQ110" s="66"/>
      <c r="CR110" s="66"/>
      <c r="CS110" s="66"/>
      <c r="CT110" s="66"/>
      <c r="CU110" s="66"/>
      <c r="CV110" s="66"/>
      <c r="CW110" s="66"/>
      <c r="CX110" s="66"/>
      <c r="CY110" s="66"/>
      <c r="CZ110" s="66"/>
      <c r="DA110" s="66"/>
      <c r="DB110" s="66"/>
      <c r="DC110" s="66"/>
      <c r="DD110" s="66"/>
      <c r="DE110" s="66"/>
      <c r="DF110" s="66"/>
      <c r="DG110" s="66"/>
      <c r="DH110" s="66"/>
      <c r="DI110" s="66"/>
      <c r="DJ110" s="66"/>
      <c r="DK110" s="66"/>
      <c r="DL110" s="66"/>
      <c r="DM110" s="66"/>
      <c r="DN110" s="66"/>
      <c r="DO110" s="66"/>
      <c r="DP110" s="66"/>
      <c r="DQ110" s="66"/>
      <c r="DR110" s="66"/>
      <c r="DS110" s="66"/>
      <c r="DT110" s="66"/>
      <c r="DU110" s="66"/>
    </row>
    <row r="111" spans="4:125"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6"/>
      <c r="AH111" s="66"/>
      <c r="AI111" s="66"/>
      <c r="AJ111" s="66"/>
      <c r="AK111" s="66"/>
      <c r="AL111" s="66"/>
      <c r="AM111" s="66"/>
      <c r="AN111" s="66"/>
      <c r="AO111" s="66"/>
      <c r="AP111" s="66"/>
      <c r="AQ111" s="66"/>
      <c r="AR111" s="66"/>
      <c r="AS111" s="66"/>
      <c r="AT111" s="66"/>
      <c r="AU111" s="66"/>
      <c r="AV111" s="66"/>
      <c r="AW111" s="66"/>
      <c r="AX111" s="66"/>
      <c r="AY111" s="66"/>
      <c r="AZ111" s="66"/>
      <c r="BA111" s="66"/>
      <c r="BB111" s="66"/>
      <c r="BC111" s="66"/>
      <c r="BD111" s="66"/>
      <c r="BE111" s="66"/>
      <c r="BF111" s="66"/>
      <c r="BG111" s="66"/>
      <c r="BH111" s="66"/>
      <c r="BI111" s="66"/>
      <c r="BJ111" s="66"/>
      <c r="BK111" s="66"/>
      <c r="BL111" s="66"/>
      <c r="BM111" s="66"/>
      <c r="BN111" s="66"/>
      <c r="BO111" s="66"/>
      <c r="BP111" s="66"/>
      <c r="BQ111" s="66"/>
      <c r="BR111" s="66"/>
      <c r="BS111" s="66"/>
      <c r="BT111" s="66"/>
      <c r="BU111" s="66"/>
      <c r="BV111" s="66"/>
      <c r="BW111" s="66"/>
      <c r="BX111" s="66"/>
      <c r="BY111" s="66"/>
      <c r="BZ111" s="66"/>
      <c r="CA111" s="66"/>
      <c r="CB111" s="66"/>
      <c r="CC111" s="66"/>
      <c r="CD111" s="66"/>
      <c r="CE111" s="66"/>
      <c r="CF111" s="66"/>
      <c r="CG111" s="66"/>
      <c r="CH111" s="66"/>
      <c r="CI111" s="66"/>
      <c r="CJ111" s="66"/>
      <c r="CK111" s="66"/>
      <c r="CL111" s="66"/>
      <c r="CM111" s="66"/>
      <c r="CN111" s="66"/>
      <c r="CO111" s="66"/>
      <c r="CP111" s="66"/>
      <c r="CQ111" s="66"/>
      <c r="CR111" s="66"/>
      <c r="CS111" s="66"/>
      <c r="CT111" s="66"/>
      <c r="CU111" s="66"/>
      <c r="CV111" s="66"/>
      <c r="CW111" s="66"/>
      <c r="CX111" s="66"/>
      <c r="CY111" s="66"/>
      <c r="CZ111" s="66"/>
      <c r="DA111" s="66"/>
      <c r="DB111" s="66"/>
      <c r="DC111" s="66"/>
      <c r="DD111" s="66"/>
      <c r="DE111" s="66"/>
      <c r="DF111" s="66"/>
      <c r="DG111" s="66"/>
      <c r="DH111" s="66"/>
      <c r="DI111" s="66"/>
      <c r="DJ111" s="66"/>
      <c r="DK111" s="66"/>
      <c r="DL111" s="66"/>
      <c r="DM111" s="66"/>
      <c r="DN111" s="66"/>
      <c r="DO111" s="66"/>
      <c r="DP111" s="66"/>
      <c r="DQ111" s="66"/>
      <c r="DR111" s="66"/>
      <c r="DS111" s="66"/>
      <c r="DT111" s="66"/>
      <c r="DU111" s="66"/>
    </row>
    <row r="112" spans="4:125"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6"/>
      <c r="Z112" s="66"/>
      <c r="AA112" s="66"/>
      <c r="AB112" s="66"/>
      <c r="AC112" s="66"/>
      <c r="AD112" s="66"/>
      <c r="AE112" s="66"/>
      <c r="AF112" s="66"/>
      <c r="AG112" s="66"/>
      <c r="AH112" s="66"/>
      <c r="AI112" s="66"/>
      <c r="AJ112" s="66"/>
      <c r="AK112" s="66"/>
      <c r="AL112" s="66"/>
      <c r="AM112" s="66"/>
      <c r="AN112" s="66"/>
      <c r="AO112" s="66"/>
      <c r="AP112" s="66"/>
      <c r="AQ112" s="66"/>
      <c r="AR112" s="66"/>
      <c r="AS112" s="66"/>
      <c r="AT112" s="66"/>
      <c r="AU112" s="66"/>
      <c r="AV112" s="66"/>
      <c r="AW112" s="66"/>
      <c r="AX112" s="66"/>
      <c r="AY112" s="66"/>
      <c r="AZ112" s="66"/>
      <c r="BA112" s="66"/>
      <c r="BB112" s="66"/>
      <c r="BC112" s="66"/>
      <c r="BD112" s="66"/>
      <c r="BE112" s="66"/>
      <c r="BF112" s="66"/>
      <c r="BG112" s="66"/>
      <c r="BH112" s="66"/>
      <c r="BI112" s="66"/>
      <c r="BJ112" s="66"/>
      <c r="BK112" s="66"/>
      <c r="BL112" s="66"/>
      <c r="BM112" s="66"/>
      <c r="BN112" s="66"/>
      <c r="BO112" s="66"/>
      <c r="BP112" s="66"/>
      <c r="BQ112" s="66"/>
      <c r="BR112" s="66"/>
      <c r="BS112" s="66"/>
      <c r="BT112" s="66"/>
      <c r="BU112" s="66"/>
      <c r="BV112" s="66"/>
      <c r="BW112" s="66"/>
      <c r="BX112" s="66"/>
      <c r="BY112" s="66"/>
      <c r="BZ112" s="66"/>
      <c r="CA112" s="66"/>
      <c r="CB112" s="66"/>
      <c r="CC112" s="66"/>
      <c r="CD112" s="66"/>
      <c r="CE112" s="66"/>
      <c r="CF112" s="66"/>
      <c r="CG112" s="66"/>
      <c r="CH112" s="66"/>
      <c r="CI112" s="66"/>
      <c r="CJ112" s="66"/>
      <c r="CK112" s="66"/>
      <c r="CL112" s="66"/>
      <c r="CM112" s="66"/>
      <c r="CN112" s="66"/>
      <c r="CO112" s="66"/>
      <c r="CP112" s="66"/>
      <c r="CQ112" s="66"/>
      <c r="CR112" s="66"/>
      <c r="CS112" s="66"/>
      <c r="CT112" s="66"/>
      <c r="CU112" s="66"/>
      <c r="CV112" s="66"/>
      <c r="CW112" s="66"/>
      <c r="CX112" s="66"/>
      <c r="CY112" s="66"/>
      <c r="CZ112" s="66"/>
      <c r="DA112" s="66"/>
      <c r="DB112" s="66"/>
      <c r="DC112" s="66"/>
      <c r="DD112" s="66"/>
      <c r="DE112" s="66"/>
      <c r="DF112" s="66"/>
      <c r="DG112" s="66"/>
      <c r="DH112" s="66"/>
      <c r="DI112" s="66"/>
      <c r="DJ112" s="66"/>
      <c r="DK112" s="66"/>
      <c r="DL112" s="66"/>
      <c r="DM112" s="66"/>
      <c r="DN112" s="66"/>
      <c r="DO112" s="66"/>
      <c r="DP112" s="66"/>
      <c r="DQ112" s="66"/>
      <c r="DR112" s="66"/>
      <c r="DS112" s="66"/>
      <c r="DT112" s="66"/>
      <c r="DU112" s="66"/>
    </row>
    <row r="113" spans="4:125"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  <c r="AA113" s="66"/>
      <c r="AB113" s="66"/>
      <c r="AC113" s="66"/>
      <c r="AD113" s="66"/>
      <c r="AE113" s="66"/>
      <c r="AF113" s="66"/>
      <c r="AG113" s="66"/>
      <c r="AH113" s="66"/>
      <c r="AI113" s="66"/>
      <c r="AJ113" s="66"/>
      <c r="AK113" s="66"/>
      <c r="AL113" s="66"/>
      <c r="AM113" s="66"/>
      <c r="AN113" s="66"/>
      <c r="AO113" s="66"/>
      <c r="AP113" s="66"/>
      <c r="AQ113" s="66"/>
      <c r="AR113" s="66"/>
      <c r="AS113" s="66"/>
      <c r="AT113" s="66"/>
      <c r="AU113" s="66"/>
      <c r="AV113" s="66"/>
      <c r="AW113" s="66"/>
      <c r="AX113" s="66"/>
      <c r="AY113" s="66"/>
      <c r="AZ113" s="66"/>
      <c r="BA113" s="66"/>
      <c r="BB113" s="66"/>
      <c r="BC113" s="66"/>
      <c r="BD113" s="66"/>
      <c r="BE113" s="66"/>
      <c r="BF113" s="66"/>
      <c r="BG113" s="66"/>
      <c r="BH113" s="66"/>
      <c r="BI113" s="66"/>
      <c r="BJ113" s="66"/>
      <c r="BK113" s="66"/>
      <c r="BL113" s="66"/>
      <c r="BM113" s="66"/>
      <c r="BN113" s="66"/>
      <c r="BO113" s="66"/>
      <c r="BP113" s="66"/>
      <c r="BQ113" s="66"/>
      <c r="BR113" s="66"/>
      <c r="BS113" s="66"/>
      <c r="BT113" s="66"/>
      <c r="BU113" s="66"/>
      <c r="BV113" s="66"/>
      <c r="BW113" s="66"/>
      <c r="BX113" s="66"/>
      <c r="BY113" s="66"/>
      <c r="BZ113" s="66"/>
      <c r="CA113" s="66"/>
      <c r="CB113" s="66"/>
      <c r="CC113" s="66"/>
      <c r="CD113" s="66"/>
      <c r="CE113" s="66"/>
      <c r="CF113" s="66"/>
      <c r="CG113" s="66"/>
      <c r="CH113" s="66"/>
      <c r="CI113" s="66"/>
      <c r="CJ113" s="66"/>
      <c r="CK113" s="66"/>
      <c r="CL113" s="66"/>
      <c r="CM113" s="66"/>
      <c r="CN113" s="66"/>
      <c r="CO113" s="66"/>
      <c r="CP113" s="66"/>
      <c r="CQ113" s="66"/>
      <c r="CR113" s="66"/>
      <c r="CS113" s="66"/>
      <c r="CT113" s="66"/>
      <c r="CU113" s="66"/>
      <c r="CV113" s="66"/>
      <c r="CW113" s="66"/>
      <c r="CX113" s="66"/>
      <c r="CY113" s="66"/>
      <c r="CZ113" s="66"/>
      <c r="DA113" s="66"/>
      <c r="DB113" s="66"/>
      <c r="DC113" s="66"/>
      <c r="DD113" s="66"/>
      <c r="DE113" s="66"/>
      <c r="DF113" s="66"/>
      <c r="DG113" s="66"/>
      <c r="DH113" s="66"/>
      <c r="DI113" s="66"/>
      <c r="DJ113" s="66"/>
      <c r="DK113" s="66"/>
      <c r="DL113" s="66"/>
      <c r="DM113" s="66"/>
      <c r="DN113" s="66"/>
      <c r="DO113" s="66"/>
      <c r="DP113" s="66"/>
      <c r="DQ113" s="66"/>
      <c r="DR113" s="66"/>
      <c r="DS113" s="66"/>
      <c r="DT113" s="66"/>
      <c r="DU113" s="66"/>
    </row>
  </sheetData>
  <protectedRanges>
    <protectedRange sqref="C15" name="Range3"/>
    <protectedRange sqref="DS10:DS14 J10:DQ14" name="Range1"/>
    <protectedRange sqref="DT10:DU14 DR10:DR14 D15:DU15" name="Range2"/>
    <protectedRange sqref="C10:C14" name="Range1_1_1"/>
  </protectedRanges>
  <mergeCells count="100">
    <mergeCell ref="CL7:CM7"/>
    <mergeCell ref="BP7:BQ7"/>
    <mergeCell ref="BR7:BS7"/>
    <mergeCell ref="DN7:DO7"/>
    <mergeCell ref="DP7:DQ7"/>
    <mergeCell ref="DD7:DE7"/>
    <mergeCell ref="DF7:DG7"/>
    <mergeCell ref="DH7:DI7"/>
    <mergeCell ref="BT7:BU7"/>
    <mergeCell ref="BV7:BW7"/>
    <mergeCell ref="BX7:BY7"/>
    <mergeCell ref="BZ7:CA7"/>
    <mergeCell ref="CB7:CC7"/>
    <mergeCell ref="DR7:DS7"/>
    <mergeCell ref="DT7:DU7"/>
    <mergeCell ref="DJ7:DK7"/>
    <mergeCell ref="CD7:CE7"/>
    <mergeCell ref="CF7:CG7"/>
    <mergeCell ref="CH7:CI7"/>
    <mergeCell ref="CJ7:CK7"/>
    <mergeCell ref="DL7:DM7"/>
    <mergeCell ref="CN7:CO7"/>
    <mergeCell ref="CP7:CQ7"/>
    <mergeCell ref="CR7:CS7"/>
    <mergeCell ref="CT7:CU7"/>
    <mergeCell ref="CV7:CW7"/>
    <mergeCell ref="CX7:CY7"/>
    <mergeCell ref="CZ7:DA7"/>
    <mergeCell ref="DB7:DC7"/>
    <mergeCell ref="AL7:AM7"/>
    <mergeCell ref="AJ7:AK7"/>
    <mergeCell ref="AN7:AO7"/>
    <mergeCell ref="BN7:BO7"/>
    <mergeCell ref="AR7:AS7"/>
    <mergeCell ref="AT7:AU7"/>
    <mergeCell ref="AV7:AW7"/>
    <mergeCell ref="AX7:AY7"/>
    <mergeCell ref="AZ7:BA7"/>
    <mergeCell ref="BB7:BC7"/>
    <mergeCell ref="BD7:BE7"/>
    <mergeCell ref="BF7:BG7"/>
    <mergeCell ref="BH7:BI7"/>
    <mergeCell ref="BJ7:BK7"/>
    <mergeCell ref="BL7:BM7"/>
    <mergeCell ref="AP7:AQ7"/>
    <mergeCell ref="CT6:CW6"/>
    <mergeCell ref="CX6:DA6"/>
    <mergeCell ref="BF6:BI6"/>
    <mergeCell ref="N6:Q6"/>
    <mergeCell ref="R6:U6"/>
    <mergeCell ref="AL6:AO6"/>
    <mergeCell ref="AP6:AS6"/>
    <mergeCell ref="AT6:AW6"/>
    <mergeCell ref="AX6:BA6"/>
    <mergeCell ref="Z5:AC6"/>
    <mergeCell ref="AD5:AG6"/>
    <mergeCell ref="AL5:AM5"/>
    <mergeCell ref="BB5:BE6"/>
    <mergeCell ref="AH6:AK6"/>
    <mergeCell ref="CF5:CK5"/>
    <mergeCell ref="BZ6:CC6"/>
    <mergeCell ref="BR6:BU6"/>
    <mergeCell ref="BV6:BY6"/>
    <mergeCell ref="CD6:CG6"/>
    <mergeCell ref="CH6:CK6"/>
    <mergeCell ref="BJ6:BM6"/>
    <mergeCell ref="B4:B8"/>
    <mergeCell ref="C4:C8"/>
    <mergeCell ref="D4:I6"/>
    <mergeCell ref="J4:DU4"/>
    <mergeCell ref="DJ5:DM6"/>
    <mergeCell ref="DN5:DS6"/>
    <mergeCell ref="DT5:DU6"/>
    <mergeCell ref="J5:M6"/>
    <mergeCell ref="N5:U5"/>
    <mergeCell ref="V5:Y6"/>
    <mergeCell ref="DF6:DI6"/>
    <mergeCell ref="CL5:CO6"/>
    <mergeCell ref="CP5:CS6"/>
    <mergeCell ref="DB5:DE6"/>
    <mergeCell ref="BN5:BQ6"/>
    <mergeCell ref="AH7:AI7"/>
    <mergeCell ref="D1:M1"/>
    <mergeCell ref="D2:M2"/>
    <mergeCell ref="J3:K3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AF7:AG7"/>
    <mergeCell ref="V7:W7"/>
    <mergeCell ref="X7:Y7"/>
    <mergeCell ref="Z7:AA7"/>
    <mergeCell ref="AB7:AC7"/>
    <mergeCell ref="AD7:AE7"/>
  </mergeCells>
  <pageMargins left="0.23622047244094491" right="0.15748031496062992" top="0.39370078740157483" bottom="0.74803149606299213" header="0.31496062992125984" footer="0.31496062992125984"/>
  <pageSetup paperSize="9" scale="64" orientation="landscape" verticalDpi="0" r:id="rId1"/>
  <colBreaks count="6" manualBreakCount="6">
    <brk id="17" max="14" man="1"/>
    <brk id="41" max="14" man="1"/>
    <brk id="61" max="14" man="1"/>
    <brk id="81" max="14" man="1"/>
    <brk id="101" max="1048575" man="1"/>
    <brk id="120" max="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Caxs g.d.</vt:lpstr>
      <vt:lpstr>caxser tntesagitakan</vt:lpstr>
      <vt:lpstr>caxser gorcarnakan</vt:lpstr>
      <vt:lpstr>'Caxs g.d.'!Заголовки_для_печати</vt:lpstr>
      <vt:lpstr>'caxser gorcarnakan'!Заголовки_для_печати</vt:lpstr>
      <vt:lpstr>'caxser gorcarnakan'!Область_печати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keywords>https://mul2-mta.gov.am/tasks/993310/oneclick/8a7ec472a42911dcb3d88dbf1d7d84eff5076972103f6e07fc525ea0f5681a3a.xlsx?token=a16975c94f47f43b2b231ae6571e1c6f</cp:keywords>
  <cp:lastModifiedBy>USER</cp:lastModifiedBy>
  <cp:lastPrinted>2024-04-19T05:11:36Z</cp:lastPrinted>
  <dcterms:created xsi:type="dcterms:W3CDTF">2002-03-15T09:46:46Z</dcterms:created>
  <dcterms:modified xsi:type="dcterms:W3CDTF">2025-07-09T07:48:35Z</dcterms:modified>
</cp:coreProperties>
</file>