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C2373626-7B67-4250-886E-8005CC59D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Հ1 " sheetId="9" r:id="rId1"/>
    <sheet name="Լրացման պահանջներ" sheetId="7" r:id="rId2"/>
    <sheet name="Հ2 Ձև1 " sheetId="12" r:id="rId3"/>
    <sheet name="Հ2 Ձև2 (1)" sheetId="13" r:id="rId4"/>
    <sheet name="Հ2 Ձև2 (2)" sheetId="14" r:id="rId5"/>
    <sheet name="Լրացման պահանջներ (2)" sheetId="15" r:id="rId6"/>
  </sheets>
  <definedNames>
    <definedName name="_ftn1" localSheetId="0">'Հ1 '!#REF!</definedName>
    <definedName name="_ftn2" localSheetId="0">'Հ1 '!#REF!</definedName>
    <definedName name="_ftnref1" localSheetId="0">'Հ1 '!$X$6</definedName>
    <definedName name="_ftnref2" localSheetId="0">'Հ1 '!$Y$6</definedName>
    <definedName name="_Toc501014754" localSheetId="3">'Հ2 Ձև2 (1)'!#REF!</definedName>
    <definedName name="_Toc501014754" localSheetId="4">'Հ2 Ձև2 (2)'!#REF!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9" l="1"/>
  <c r="W9" i="9"/>
  <c r="U9" i="9"/>
  <c r="M9" i="9"/>
  <c r="N8" i="9"/>
  <c r="W8" i="9" s="1"/>
  <c r="M8" i="9"/>
  <c r="V8" i="9" s="1"/>
  <c r="N9" i="9"/>
  <c r="L9" i="9"/>
  <c r="L8" i="9"/>
  <c r="U8" i="9" s="1"/>
  <c r="G59" i="14"/>
  <c r="G66" i="14"/>
  <c r="D69" i="14"/>
  <c r="D75" i="14" s="1"/>
  <c r="E69" i="14"/>
  <c r="E75" i="14" s="1"/>
  <c r="F69" i="14"/>
  <c r="G69" i="14"/>
  <c r="G74" i="14"/>
  <c r="F75" i="14"/>
  <c r="F81" i="14" s="1"/>
  <c r="G75" i="14"/>
  <c r="G81" i="14" s="1"/>
  <c r="D78" i="14"/>
  <c r="E78" i="14"/>
  <c r="F78" i="14"/>
  <c r="G78" i="14"/>
  <c r="G60" i="13"/>
  <c r="G67" i="13"/>
  <c r="D70" i="13"/>
  <c r="D76" i="13" s="1"/>
  <c r="E70" i="13"/>
  <c r="E76" i="13" s="1"/>
  <c r="F70" i="13"/>
  <c r="F76" i="13" s="1"/>
  <c r="G70" i="13"/>
  <c r="G76" i="13" s="1"/>
  <c r="G82" i="13" s="1"/>
  <c r="G75" i="13"/>
  <c r="D79" i="13"/>
  <c r="E79" i="13"/>
  <c r="F79" i="13"/>
  <c r="G79" i="13"/>
  <c r="B7" i="12"/>
  <c r="C7" i="12"/>
  <c r="D7" i="12"/>
  <c r="E7" i="12"/>
  <c r="I7" i="12"/>
  <c r="J7" i="12"/>
  <c r="K7" i="12"/>
  <c r="L7" i="12"/>
  <c r="M7" i="12"/>
  <c r="N7" i="12"/>
  <c r="O7" i="12"/>
  <c r="P7" i="12"/>
  <c r="Q7" i="12"/>
  <c r="R7" i="12"/>
  <c r="B8" i="12"/>
  <c r="C8" i="12"/>
  <c r="D8" i="12"/>
  <c r="E8" i="12"/>
  <c r="I8" i="12"/>
  <c r="I11" i="12" s="1"/>
  <c r="J8" i="12"/>
  <c r="K8" i="12"/>
  <c r="L8" i="12"/>
  <c r="M8" i="12"/>
  <c r="N8" i="12"/>
  <c r="O8" i="12"/>
  <c r="P8" i="12"/>
  <c r="Q8" i="12"/>
  <c r="R8" i="12"/>
  <c r="F7" i="12" l="1"/>
  <c r="D82" i="13"/>
  <c r="G7" i="12"/>
  <c r="E82" i="13"/>
  <c r="D81" i="14"/>
  <c r="F8" i="12"/>
  <c r="H8" i="12"/>
  <c r="K11" i="12"/>
  <c r="J11" i="12"/>
  <c r="G11" i="12"/>
  <c r="F82" i="13"/>
  <c r="H7" i="12"/>
  <c r="H11" i="12" s="1"/>
  <c r="E81" i="14"/>
  <c r="G8" i="12"/>
  <c r="P28" i="9"/>
  <c r="Q28" i="9"/>
  <c r="R28" i="9"/>
  <c r="S28" i="9"/>
  <c r="T28" i="9"/>
  <c r="F11" i="12" l="1"/>
  <c r="D28" i="9"/>
  <c r="O28" i="9"/>
  <c r="E28" i="9"/>
  <c r="J28" i="9" l="1"/>
  <c r="K28" i="9"/>
  <c r="F28" i="9"/>
  <c r="G28" i="9" l="1"/>
  <c r="H28" i="9"/>
  <c r="M28" i="9"/>
  <c r="N28" i="9"/>
  <c r="W28" i="9" l="1"/>
  <c r="V28" i="9"/>
  <c r="I28" i="9" l="1"/>
  <c r="L28" i="9"/>
  <c r="U2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<sst xmlns="http://schemas.openxmlformats.org/spreadsheetml/2006/main" count="312" uniqueCount="160">
  <si>
    <t>2026թ.</t>
  </si>
  <si>
    <t>Լրացման պահանջներ</t>
  </si>
  <si>
    <t>Բյուջետային ծախսերը (հազ. դրամ)</t>
  </si>
  <si>
    <t>x</t>
  </si>
  <si>
    <t>Ծրագրի /միջոցառման նախատեսվող ավարտը</t>
  </si>
  <si>
    <t>Ծրագրի /միջոցառման սկիզբը</t>
  </si>
  <si>
    <t>*</t>
  </si>
  <si>
    <t>**</t>
  </si>
  <si>
    <t>Հավելված N 1. Գոյություն ունեցող պարտավորությունների գծով ծախսակազմումների ամփոփ ձևաչափ</t>
  </si>
  <si>
    <t>NN</t>
  </si>
  <si>
    <t>2027թ.</t>
  </si>
  <si>
    <t>2028թ.</t>
  </si>
  <si>
    <t>2024թ. (փաստացի)</t>
  </si>
  <si>
    <r>
      <t>Գնային գործոններով պայմանավորված ծախսերի ընդհանուր փոփոխությունը (+/-</t>
    </r>
    <r>
      <rPr>
        <vertAlign val="superscript"/>
        <sz val="8"/>
        <color theme="1"/>
        <rFont val="GHEA Grapalat"/>
        <family val="3"/>
      </rPr>
      <t>)1</t>
    </r>
  </si>
  <si>
    <r>
      <t>Ոչ գնային գործոններով պայմանավորված ծախսերի ընդհանուր փոփոխությունը (+/-)</t>
    </r>
    <r>
      <rPr>
        <vertAlign val="superscript"/>
        <sz val="8"/>
        <color theme="1"/>
        <rFont val="GHEA Grapalat"/>
        <family val="3"/>
      </rPr>
      <t>2</t>
    </r>
  </si>
  <si>
    <r>
      <t>Միջոցառման գծով ճշգրտված բազային բյուջեն</t>
    </r>
    <r>
      <rPr>
        <vertAlign val="superscript"/>
        <sz val="8"/>
        <color theme="1"/>
        <rFont val="GHEA Grapalat"/>
        <family val="3"/>
      </rPr>
      <t>3</t>
    </r>
    <r>
      <rPr>
        <sz val="8"/>
        <color theme="1"/>
        <rFont val="GHEA Grapalat"/>
        <family val="3"/>
      </rPr>
      <t xml:space="preserve"> </t>
    </r>
  </si>
  <si>
    <r>
      <t>Ծախսային խնայողությունների գծով ամփոփ առաջարկը</t>
    </r>
    <r>
      <rPr>
        <vertAlign val="superscript"/>
        <sz val="8"/>
        <color theme="1"/>
        <rFont val="GHEA Grapalat"/>
        <family val="3"/>
      </rPr>
      <t>4</t>
    </r>
  </si>
  <si>
    <t>4.Ծախսային խնայողությունների գծով ամփոփ առաջարկը լրացվում է, եթե կան գործող ծախսերի փոփոխության արդյունքում առկա են տնտեսումներ առանց արդյունքային ցուցանիշների նվազեցման:</t>
  </si>
  <si>
    <r>
      <t>Միջոցառման գծով ընդլայնումների առաջարկը</t>
    </r>
    <r>
      <rPr>
        <vertAlign val="superscript"/>
        <sz val="8"/>
        <color theme="1"/>
        <rFont val="GHEA Grapalat"/>
        <family val="3"/>
      </rPr>
      <t>5</t>
    </r>
  </si>
  <si>
    <t xml:space="preserve">Միջոցառման </t>
  </si>
  <si>
    <t>դասիչը</t>
  </si>
  <si>
    <t>անվանումը</t>
  </si>
  <si>
    <t>Ձևաչափը լրացվում է գոյություն ունեցող պարտավորությունների գծով առկա յուրաքանչյուր բյուջետային ծրագրի համար ամփոփ փաստաթղթի տեսքով:</t>
  </si>
  <si>
    <t xml:space="preserve">1. «Գնային գործոններով պայմանավորված ծախսերի ընդհանուր փոփոխությունը» սյունակում ներկայացվում են այն ծախսերը, որոնք առաջացել են գնային գործոնների փոփոխության արդյունքում՝ անկախ հայտատուի կամքից: </t>
  </si>
  <si>
    <r>
      <t>Ընդամենը ծախսեր (հազ. դրամ)</t>
    </r>
    <r>
      <rPr>
        <vertAlign val="superscript"/>
        <sz val="8"/>
        <rFont val="GHEA Grapalat"/>
        <family val="3"/>
      </rPr>
      <t>6</t>
    </r>
  </si>
  <si>
    <t>3.Միջոցառման գծով ճշգրտված բազային բյուջեն իրենից ներկայացնում է հաստատված ծախսերի և գնային և ոչ գնային գործոններով պայմանավորված փոփոխությունների հանրագումար:</t>
  </si>
  <si>
    <t>6. Ընդամենը ծախսերն իրենից ներկայացնում է բազային բյուջեի , ծախսային տնտեսումների և առաջարկվող ընդլայնումների հանրագումարը:</t>
  </si>
  <si>
    <r>
      <t>Միջոցառման հիմքում դրված ծախսային պարտավորության բնույթը</t>
    </r>
    <r>
      <rPr>
        <vertAlign val="superscript"/>
        <sz val="8"/>
        <color theme="1"/>
        <rFont val="GHEA Grapalat"/>
        <family val="3"/>
      </rPr>
      <t>7</t>
    </r>
  </si>
  <si>
    <r>
      <t>Հիմնավորումներ/պատճառներ</t>
    </r>
    <r>
      <rPr>
        <vertAlign val="superscript"/>
        <sz val="8"/>
        <color theme="1"/>
        <rFont val="GHEA Grapalat"/>
        <family val="3"/>
      </rPr>
      <t>8</t>
    </r>
  </si>
  <si>
    <t xml:space="preserve">8. «Հիմնավորում/պատճառներ» սյունակում լրացվում են գործոնի մակարդակների, ինչպես նաև դրանց ազդեցությամբ համապատասխան ռեսուրսների սպառման մակարդակների փոփոխության պատճառներն ու հիմնավորումները: Ներկայացվում են հիմնավորումներ ծախսերի վրա ազդող գործոնների ընտրության և բյուջետավորվող տարիներից յուրաքանչյուրում նախորդ ժամանակահատվածների համեմատ կանխատեսվող փոփոխությունների վերաբերյալ։ Հիմնավորումները ներկայացնելիս, անհրաժեշտ է ներկայացնել նաև այն ընդհանուր երևույթները/գործոնները/հանգամանքները, որոնք ազդել են համապատասխան գործոնների կանխատեսվող փոփոխությունների վրա (օրինակ պահանջարկի փոփոխություն, իրավական ակտերի ընդունում և այլն): </t>
  </si>
  <si>
    <t>7.Նշվում է միջոցառման պարտադիր կամ հայեցողական բնույթը:</t>
  </si>
  <si>
    <t>2025թ. 
(հաստատված)</t>
  </si>
  <si>
    <t xml:space="preserve">2.«Ոչ գնային գործոններով պայմանավորված ծախսերի ընդհանուր փոփոխությունը» սյունակում ներկայացվում են այն ծախսերը, որոնք առաջացել են ոչ գնային գործոնների փոփոխության արդյունքում անկախ հայտատուի կամքից: </t>
  </si>
  <si>
    <t>5.Միջոցառման գծով ընդլայնումների առաջարկում ներառվում են հայտատուի կողմից իրականացվող քաղաքականության փոփոխության արդյունքում առաջարկվող ընդլայնումը:</t>
  </si>
  <si>
    <t>Ավելացնել տողեր միջոցառումների համար</t>
  </si>
  <si>
    <t>Ներկայացնել ըստ առաջնահերթության</t>
  </si>
  <si>
    <t>Ընդամենը</t>
  </si>
  <si>
    <t>Ընթացիկ տարվան հաջորդող 3-րդ տարի .....թ.</t>
  </si>
  <si>
    <t>Ընթացիկ տարվան հաջորդող 2-րդ տարի .....թ.</t>
  </si>
  <si>
    <t>Ընթացիկ տարվան հաջորդող 1-ին տարի .....թ.</t>
  </si>
  <si>
    <t>Միջոցառում</t>
  </si>
  <si>
    <t xml:space="preserve">Ծրագրի </t>
  </si>
  <si>
    <t>Ծրագիր</t>
  </si>
  <si>
    <t>Միջոցառման հիմքում դրված ծախսային պարտավորության բնույթը՝ (ընտրել)</t>
  </si>
  <si>
    <t>Նոր նախաձեռնության բնույթը՝</t>
  </si>
  <si>
    <r>
      <t>Նոր նախաձեռնությունը չֆինանսավորելու դեպքում ծագող խնդիրները</t>
    </r>
    <r>
      <rPr>
        <sz val="8"/>
        <color theme="1"/>
        <rFont val="GHEA Grapalat"/>
        <family val="3"/>
      </rPr>
      <t xml:space="preserve"> </t>
    </r>
  </si>
  <si>
    <t xml:space="preserve">Սպասվող օգուտները </t>
  </si>
  <si>
    <t xml:space="preserve">Նպատակը </t>
  </si>
  <si>
    <t>Ընդամենը ՀՀ պետական բյուջեից ծախսեր (հազ. դրամ)</t>
  </si>
  <si>
    <t>Ընդամենը նախաձեռնության գծով ծախսեր (հազ. դրամ)</t>
  </si>
  <si>
    <t>Ծրագրի/ միջոցառման անվանումը</t>
  </si>
  <si>
    <t>Ծրագրային դասիչը</t>
  </si>
  <si>
    <r>
      <t>Ձևաչափ N 1. Նոր նախաձեռնությունների գծով ամփոփ տեղեկատվություն</t>
    </r>
    <r>
      <rPr>
        <b/>
        <vertAlign val="superscript"/>
        <sz val="10"/>
        <color theme="1"/>
        <rFont val="GHEA Grapalat"/>
        <family val="3"/>
      </rPr>
      <t>1</t>
    </r>
  </si>
  <si>
    <t>Հավելված N 2. Նոր նախաձեռնությունների ներկայացման ամփոփ ձևաչափ*</t>
  </si>
  <si>
    <t>15.Կապը Նոր նախաձեռնության ոլորտի ռազմավարության հետ, եթե հաստատված ռազմավարություն առկա է</t>
  </si>
  <si>
    <r>
      <t>14. Այլ անհրաժեշտ տեղեկատվություն և հիմնավորումներ</t>
    </r>
    <r>
      <rPr>
        <b/>
        <vertAlign val="superscript"/>
        <sz val="10"/>
        <color theme="1"/>
        <rFont val="GHEA Grapalat"/>
        <family val="3"/>
      </rPr>
      <t>30</t>
    </r>
  </si>
  <si>
    <t>Այլընտրանք # ...</t>
  </si>
  <si>
    <t xml:space="preserve">Այլընտրանք # 3 </t>
  </si>
  <si>
    <r>
      <t>13.Նոր նախաձեռնության իրականացման այլ եղանակներ արտահայտող այլընտրանքներ</t>
    </r>
    <r>
      <rPr>
        <b/>
        <vertAlign val="superscript"/>
        <sz val="10"/>
        <color theme="1"/>
        <rFont val="GHEA Grapalat"/>
        <family val="3"/>
      </rPr>
      <t>29</t>
    </r>
  </si>
  <si>
    <r>
      <t>Այլընտրանք # 2 (նվազագույն արդյունքների սցենար)</t>
    </r>
    <r>
      <rPr>
        <vertAlign val="superscript"/>
        <sz val="10"/>
        <color theme="1"/>
        <rFont val="GHEA Grapalat"/>
        <family val="3"/>
      </rPr>
      <t xml:space="preserve"> 28 </t>
    </r>
  </si>
  <si>
    <t>12. Արդյունքների այլ մակարդակներ արտահայտող այլընտրանքներ</t>
  </si>
  <si>
    <t>X</t>
  </si>
  <si>
    <t>Նոր նախաձեռնությունների զուտ ազդեցությունը պետական բյուջեի վրա</t>
  </si>
  <si>
    <t>Այլ աղբյուրներ, այդ թվում՝</t>
  </si>
  <si>
    <t>Այլ բյուջետային ծրագրերից ակնկալվող ծախսային խնայողություններ</t>
  </si>
  <si>
    <t>Պետական բյուջե, այդ թվում՝</t>
  </si>
  <si>
    <t>Նոր նախաձեռնության գծով ընդհանուր ծախսեր, այդ թվում՝</t>
  </si>
  <si>
    <t>Միջոցառման ավարտի տարին</t>
  </si>
  <si>
    <t>ՀՀ դրամ</t>
  </si>
  <si>
    <r>
      <t xml:space="preserve">Ֆինանսավորման աղբյուրը </t>
    </r>
    <r>
      <rPr>
        <vertAlign val="superscript"/>
        <sz val="10"/>
        <color theme="1"/>
        <rFont val="GHEA Grapalat"/>
        <family val="3"/>
      </rPr>
      <t>27</t>
    </r>
  </si>
  <si>
    <t>11. Ֆինանսավորման աղբյուրը</t>
  </si>
  <si>
    <r>
      <t xml:space="preserve">Պահանջվող ռեսուրսները </t>
    </r>
    <r>
      <rPr>
        <vertAlign val="superscript"/>
        <sz val="10"/>
        <color theme="1"/>
        <rFont val="GHEA Grapalat"/>
        <family val="3"/>
      </rPr>
      <t xml:space="preserve">26 </t>
    </r>
  </si>
  <si>
    <t>10. Պահանջվող ռեսուրսները</t>
  </si>
  <si>
    <r>
      <t>Միջոցառման ավարտի տարին</t>
    </r>
    <r>
      <rPr>
        <vertAlign val="superscript"/>
        <sz val="9"/>
        <color theme="1"/>
        <rFont val="GHEA Grapalat"/>
        <family val="3"/>
      </rPr>
      <t>25</t>
    </r>
  </si>
  <si>
    <t>Չափի միավորը</t>
  </si>
  <si>
    <r>
      <t xml:space="preserve">Արդյունքային չափորոշիչները </t>
    </r>
    <r>
      <rPr>
        <vertAlign val="superscript"/>
        <sz val="10"/>
        <color theme="1"/>
        <rFont val="GHEA Grapalat"/>
        <family val="3"/>
      </rPr>
      <t xml:space="preserve">24 </t>
    </r>
  </si>
  <si>
    <t>9. Արդյունքային չափորոշիչները</t>
  </si>
  <si>
    <r>
      <t>8. Նոր նախաձեռնությունը չֆինանսավորելու դեպքում ծագող խնդիրները</t>
    </r>
    <r>
      <rPr>
        <b/>
        <vertAlign val="superscript"/>
        <sz val="10"/>
        <color theme="1"/>
        <rFont val="GHEA Grapalat"/>
        <family val="3"/>
      </rPr>
      <t>23</t>
    </r>
    <r>
      <rPr>
        <b/>
        <sz val="10"/>
        <color theme="1"/>
        <rFont val="GHEA Grapalat"/>
        <family val="3"/>
      </rPr>
      <t xml:space="preserve"> </t>
    </r>
  </si>
  <si>
    <r>
      <t>7. Սպասվող օգուտները</t>
    </r>
    <r>
      <rPr>
        <b/>
        <vertAlign val="superscript"/>
        <sz val="10"/>
        <color theme="1"/>
        <rFont val="GHEA Grapalat"/>
        <family val="3"/>
      </rPr>
      <t>22</t>
    </r>
  </si>
  <si>
    <r>
      <t>6. Նկարագրությունը</t>
    </r>
    <r>
      <rPr>
        <b/>
        <vertAlign val="superscript"/>
        <sz val="10"/>
        <color theme="1"/>
        <rFont val="GHEA Grapalat"/>
        <family val="3"/>
      </rPr>
      <t>21</t>
    </r>
  </si>
  <si>
    <r>
      <t>Տնտեսության իրական հատվածի աջակցության մասով նոր նախաձեռնությունների առնչությունը գործող իրավակարգավորումների հետ</t>
    </r>
    <r>
      <rPr>
        <vertAlign val="superscript"/>
        <sz val="9"/>
        <color theme="1"/>
        <rFont val="GHEA Grapalat"/>
        <family val="3"/>
      </rPr>
      <t>20</t>
    </r>
  </si>
  <si>
    <r>
      <t xml:space="preserve"> </t>
    </r>
    <r>
      <rPr>
        <sz val="10"/>
        <color theme="1"/>
        <rFont val="GHEA Grapalat"/>
        <family val="3"/>
      </rPr>
      <t/>
    </r>
  </si>
  <si>
    <r>
      <t xml:space="preserve">Նոր նախաձեռնության առնչությունը միջոլորտային(խաչվող) բնույթի քաղաքականության նպատակների հետ՝ </t>
    </r>
    <r>
      <rPr>
        <vertAlign val="superscript"/>
        <sz val="10"/>
        <color theme="1"/>
        <rFont val="GHEA Grapalat"/>
        <family val="3"/>
      </rPr>
      <t>19</t>
    </r>
  </si>
  <si>
    <r>
      <t>Նպատակը</t>
    </r>
    <r>
      <rPr>
        <vertAlign val="superscript"/>
        <sz val="9"/>
        <color theme="1"/>
        <rFont val="GHEA Grapalat"/>
        <family val="3"/>
      </rPr>
      <t xml:space="preserve">18 </t>
    </r>
  </si>
  <si>
    <t>5. Նպատակը</t>
  </si>
  <si>
    <r>
      <t>Պարտադիր կամ հայեցողական պարտավորությունը սահմանող օրենսդրական հիմքերը</t>
    </r>
    <r>
      <rPr>
        <vertAlign val="superscript"/>
        <sz val="9"/>
        <color theme="1"/>
        <rFont val="GHEA Grapalat"/>
        <family val="3"/>
      </rPr>
      <t>17</t>
    </r>
  </si>
  <si>
    <r>
      <t>Պարտադիր պարտավորության շրջանակներում գործադիր մարմնի հայեցողական իրավասությունների շրջանակները</t>
    </r>
    <r>
      <rPr>
        <vertAlign val="superscript"/>
        <sz val="9"/>
        <color theme="1"/>
        <rFont val="GHEA Grapalat"/>
        <family val="3"/>
      </rPr>
      <t>16</t>
    </r>
  </si>
  <si>
    <r>
      <t>Պարտադիր կամ հայեցողական  պարտավորությունների շրջանակը</t>
    </r>
    <r>
      <rPr>
        <vertAlign val="superscript"/>
        <sz val="9"/>
        <color theme="1"/>
        <rFont val="GHEA Grapalat"/>
        <family val="3"/>
      </rPr>
      <t>15</t>
    </r>
  </si>
  <si>
    <r>
      <t>Ծախսային պարտավորության բնույթը</t>
    </r>
    <r>
      <rPr>
        <vertAlign val="superscript"/>
        <sz val="9"/>
        <color theme="1"/>
        <rFont val="GHEA Grapalat"/>
        <family val="3"/>
      </rPr>
      <t>14</t>
    </r>
  </si>
  <si>
    <t>4. Նոր նախաձեռնության ծախսերի հիմքում դրված ծախսային պարտավորության բնույթը՝</t>
  </si>
  <si>
    <t>Նոր միջոցառում</t>
  </si>
  <si>
    <r>
      <t>Նոր նախաձեռնության բնույթը</t>
    </r>
    <r>
      <rPr>
        <vertAlign val="superscript"/>
        <sz val="9"/>
        <color theme="1"/>
        <rFont val="GHEA Grapalat"/>
        <family val="3"/>
      </rPr>
      <t>13</t>
    </r>
    <r>
      <rPr>
        <sz val="9"/>
        <color theme="1"/>
        <rFont val="GHEA Grapalat"/>
        <family val="3"/>
      </rPr>
      <t>՝</t>
    </r>
  </si>
  <si>
    <t>Այլ (նկարագրել)</t>
  </si>
  <si>
    <r>
      <t>Միջոցառման (պետության միջամտության) տեսակը՝</t>
    </r>
    <r>
      <rPr>
        <vertAlign val="superscript"/>
        <sz val="10"/>
        <color theme="1"/>
        <rFont val="GHEA Grapalat"/>
        <family val="3"/>
      </rPr>
      <t xml:space="preserve">12 </t>
    </r>
  </si>
  <si>
    <r>
      <t>Միջոցառման դասիչը</t>
    </r>
    <r>
      <rPr>
        <vertAlign val="superscript"/>
        <sz val="9"/>
        <color theme="1"/>
        <rFont val="GHEA Grapalat"/>
        <family val="3"/>
      </rPr>
      <t>11</t>
    </r>
    <r>
      <rPr>
        <sz val="9"/>
        <color theme="1"/>
        <rFont val="GHEA Grapalat"/>
        <family val="3"/>
      </rPr>
      <t>՝</t>
    </r>
    <r>
      <rPr>
        <sz val="10"/>
        <color theme="1"/>
        <rFont val="GHEA Grapalat"/>
        <family val="3"/>
      </rPr>
      <t xml:space="preserve">    </t>
    </r>
  </si>
  <si>
    <r>
      <t>Միջոցառման անվանումը՝</t>
    </r>
    <r>
      <rPr>
        <vertAlign val="superscript"/>
        <sz val="9"/>
        <color theme="1"/>
        <rFont val="GHEA Grapalat"/>
        <family val="3"/>
      </rPr>
      <t>10</t>
    </r>
  </si>
  <si>
    <t>3. Միջոցառումը</t>
  </si>
  <si>
    <r>
      <t>Ծրագրի/ միջոցառման նախատեսվող ավարտը</t>
    </r>
    <r>
      <rPr>
        <vertAlign val="superscript"/>
        <sz val="9"/>
        <color theme="1"/>
        <rFont val="GHEA Grapalat"/>
        <family val="3"/>
      </rPr>
      <t>9</t>
    </r>
  </si>
  <si>
    <t>Ծրագրի/ միջոցառման նախատեսվող սկիզբը</t>
  </si>
  <si>
    <r>
      <t xml:space="preserve">Ծրագրի դասիչը՝ </t>
    </r>
    <r>
      <rPr>
        <vertAlign val="superscript"/>
        <sz val="10"/>
        <color theme="1"/>
        <rFont val="GHEA Grapalat"/>
        <family val="3"/>
      </rPr>
      <t>7</t>
    </r>
  </si>
  <si>
    <r>
      <t xml:space="preserve">Ծրագրի անվանումը՝ </t>
    </r>
    <r>
      <rPr>
        <vertAlign val="superscript"/>
        <sz val="10"/>
        <color theme="1"/>
        <rFont val="GHEA Grapalat"/>
        <family val="3"/>
      </rPr>
      <t>6</t>
    </r>
    <r>
      <rPr>
        <sz val="10"/>
        <color theme="1"/>
        <rFont val="GHEA Grapalat"/>
        <family val="3"/>
      </rPr>
      <t xml:space="preserve"> </t>
    </r>
  </si>
  <si>
    <t>2. Ծրագիրը</t>
  </si>
  <si>
    <r>
      <t>Նոր նախաձեռնությանն առնչվող այլ պետական մարմինների անվանումները</t>
    </r>
    <r>
      <rPr>
        <vertAlign val="superscript"/>
        <sz val="10"/>
        <color theme="1"/>
        <rFont val="GHEA Grapalat"/>
        <family val="3"/>
      </rPr>
      <t>4</t>
    </r>
    <r>
      <rPr>
        <sz val="10"/>
        <color theme="1"/>
        <rFont val="GHEA Grapalat"/>
        <family val="3"/>
      </rPr>
      <t>՝</t>
    </r>
  </si>
  <si>
    <r>
      <t>Պետական մարմնի անվանումը</t>
    </r>
    <r>
      <rPr>
        <vertAlign val="superscript"/>
        <sz val="10"/>
        <color theme="1"/>
        <rFont val="GHEA Grapalat"/>
        <family val="3"/>
      </rPr>
      <t>3</t>
    </r>
    <r>
      <rPr>
        <sz val="10"/>
        <color theme="1"/>
        <rFont val="GHEA Grapalat"/>
        <family val="3"/>
      </rPr>
      <t xml:space="preserve">՝ </t>
    </r>
    <r>
      <rPr>
        <vertAlign val="superscript"/>
        <sz val="10"/>
        <color theme="1"/>
        <rFont val="GHEA Grapalat"/>
        <family val="3"/>
      </rPr>
      <t/>
    </r>
  </si>
  <si>
    <t>Հայեցողական (ոչ շարունակական)</t>
  </si>
  <si>
    <t>Հայեցողական (շարունակական)</t>
  </si>
  <si>
    <t>Գոյություն ունեցող միջոցառման ընդլայնում</t>
  </si>
  <si>
    <t>Տրանսֆերտ</t>
  </si>
  <si>
    <t>1. Պետական մարմինը</t>
  </si>
  <si>
    <t>Պարտադիր</t>
  </si>
  <si>
    <t>Ապրանք և ծառայություն</t>
  </si>
  <si>
    <t>list 3</t>
  </si>
  <si>
    <t>list 2</t>
  </si>
  <si>
    <t>list 1</t>
  </si>
  <si>
    <r>
      <t>Ձևաչափ N 2. Նոր նախաձեռնությունների ներկայացման ձևաչափ</t>
    </r>
    <r>
      <rPr>
        <vertAlign val="superscript"/>
        <sz val="12"/>
        <color theme="1"/>
        <rFont val="GHEA Grapalat"/>
        <family val="3"/>
      </rPr>
      <t>2</t>
    </r>
  </si>
  <si>
    <t>15. Կապը Նոր նախաձեռնության ոլորտի ռազմավարության հետ, եթե հաստատված ռազմավարություն առկա է</t>
  </si>
  <si>
    <t>Նոր նախաձեռնության առնչությունը միջոլորտային(խաչվող) բնույթի քաղաքականության նպատակների հետ՝ 19</t>
  </si>
  <si>
    <t>30. Ներկայացվում են նոր նախաձեռնության հետ կապված այլ անհրաժեշտ տեղեկատվություն և հիմնավորումներ:</t>
  </si>
  <si>
    <t>14. Այլ անհրաժեշտ տեղեկատվություն և հիմնավորումներ</t>
  </si>
  <si>
    <t xml:space="preserve">29 Ներկայացվում են նախաձեռնության իրականացման այլ եղանակներ արտահայտող այլընտրանքները: Վերջիններս կարող են վերաբերվել արտադրելու կամ գնելու այլընտրանքին, պետական կամ մասնավոր հատվածին պատվիրակելու այլընտրանքին, տարբերակված ժամանակային հորիզոնների այլընտրանքներին, ինչպես նաև սպառվող ռեսուրսների համախմբության այլընտրանքներին: Այլընտրանքներից յուրաքանչյուրի համար ներկայացվում է այդ այլընտրանքի իրականացման համար անհրաժեշտ ռեսուրսների/ծախսերի և սպասվող արդյունքների գնահատականները, ինչպես նաև մյուս այլընտրանքների համեմատ առավելություններն ու թերությունները: Այլընտրանքներից յուրաքանչյուրի մասով ներկայացվում են նաև հիմնավորումներ այն մասին, թե ինչու համապատասխան այլընտրանքները չեն դիտարկվել որպես նախընտրելի այլընտրանքներ (նախընտրելի այլընտրանքի մանրամասները ներկայացվում են 8-ից 10-րդ կետերում): Այլընտրանքների ծախսակազմման (ներառյալ հաշվարկների) մանրամասները կցվում են: Ծախսակազմումն իրականացնելիս անհրաժեշտ է առաջնորդվել սույն ցուցումների բաղկացուցիչ մաս հանդիսացող «Բյուջետային ծրագրերի ծախսակազմման ընդհանուր ուղեցույցներով», իսկ տվյալ ծրագրի կամ միջոցառման գծով ծախսակազմման մանրամասն ուղեցույցների առկայության դեպքում՝ այդ մանրամասն ուղեցույցների պահանջներով: </t>
  </si>
  <si>
    <t>13.Նոր նախաձեռնության իրականացման այլ եղանակներ արտահայտող այլընտրանքներ</t>
  </si>
  <si>
    <t xml:space="preserve">28. Ներկայացվում է համապատասխան միջոցառումը նվազագույն մակարդակում (այն մակարդակը, որից ներքև հնարավոր չի հասնել սահմանված նպատակներին) իրականացնելու այլընտրանքը: Մասնավորապես ներկայացվում է այդ այլընտրանքի իրականացման համար անհրաժեշտ ռեսուրսների/ծախսերի և սպասվող արդյունքների գնահատականները, ինչպես նաև մյուս այլընտրանքների համեմատ առավելություններն ու թերությունները: Ներկայացվում է նաև հիմնավորումներ այն մասին, թե ինչու տվյալ այլընտրանքը չի դիտարկվել որպես նախընտրելի այլընտրանք (նախընտրելի այլընտրանքի մանրամասները ներկայացվում են 8-ից 10-րդ կետերում): Այլընտրանքի ծախսակազմման (ներառյալ հաշվարկների) մանրամասները կցվում են: Ծախսակազմումն իրականացնելիս անհրաժեշտ է առաջնորդվել սույն ցուցումների բաղկացուցիչ մաս հանդիսացող «Բյուջետային ծրագրերի ծախսակազմման ընդհանուր ուղեցույցներով», իսկ տվյալ ծրագրի կամ միջոցառման գծով ծախսակազմման մանրամասն ուղեցույցների առկայության դեպքում՝ այդ մանրամասն ուղեցույցների պահանջներով: Այն դեպքում, երբ 8-ից 10-րդ կետերում ներկայացված առաջարկը  (նախընտրելի այլընտրանքը) հանդիսանում է միջոցառումը նվազագույն մակարդակում իրականացնելու սցենարն, ապա  11-րդ կետում պարզապես կատարվում է նշում այդ մասին: </t>
  </si>
  <si>
    <t>27. Ներկայացվում է նոր նախաձեռնության գծով ծախսերի ֆինանսավորման ակնկալվող աղբյուրները:</t>
  </si>
  <si>
    <t xml:space="preserve">26. Ներկայացվում է նախաձեռնության գծով սպառվող ռեսուրսների և դրանց գծով ծախսերի կանխատեսումները (ըստ բյուջետային ծախսերի տնտեսագիտական դասակարգման հոդվածների): Անհրաժեշտ է փաստաթղթին կցել ծախսակազմումների (ներառյալ հաշվարկների) բոլոր մանրամասները: Ծախսակազմումն իրականացնելիս անհրաժեշտ է առաջնորդվել սույն ցուցումների բաղկացուցիչ մաս հանդիսացող «Բյուջետային ծրագրերի ծախսակազմման ընդհանուր ուղեցույցներով», իսկ տվյալ ծրագրի կամ միջոցառման գծով ծախսակազմման մանրամասն ուղեցույցների առկայության դեպքում՝ այդ մանրամասն ուղեցույցների պահանջներով: </t>
  </si>
  <si>
    <t>25. Ներկայացվում է կանխատեսվող ցուցանիշները նախաձեռնության ավարտի համար նախատեսված տարեթվի դրությամբ: Լրացվում է միայն այն նախաձեռնությունների համար, որոնք ունեն հստակ կամ կանխատեսվող ավարտի ժամկետ:</t>
  </si>
  <si>
    <t>24. Ներկայացվում են նոր նախաձեռնության գծով ակնկալվող ոչ ֆինանսական արդյունքների կանխատեսումները: Հնարավորության սահմաններում ներառեք նաև ՄԱԿ Կայուն զարգացման նպատակների շրջանակներում սահմանված համապատասխան արդյունքային ցուցանիշ/ները՝ նշելով դրանց համապատասխան ցուցիչը(տես՝ http://un.am/hy/p/sdgs-in-general)։ Այն դեպքերում, երբ նոր նախաձեռնությունը ենթադրում է գոյություն ունեցող միջոցառման ընդլայնում, ապա այս դեպքում ներկայացվում են միայն այն ոչ ֆինանսական արդյունքները, որոնք փոփոխության կենթարկվեն նախաձեռնության իրականացման արդյունքում: Այն ծրագրերի և միջոցառումների դեպքում, որոնք առնչվում են միջոլորտային (խաչվող) քաղաքականությունների նպատակների և գերակայությունների (գենդերային քաղաքականություն, Կլիմայի փոփոխության մեղմման և հարմարվողականության քաղաքականություն և այլն) հետ, ոչ-ֆինանսական արդյունքների  ցուցանիշների կազմում անհրաժեշտ է ներառել նաև այդ քաղաքականություններին առնչվող, այդ թվում՝ գենդերային զգայուն ոչ-ֆինանսական ցուցանիշներ:</t>
  </si>
  <si>
    <t xml:space="preserve">23. Համառոտ նկարագրել նոր նախաձեռնությունը չընդունելու և չֆինանսավորելու դեպքում հնարավոր հետևանքները և ծագող խնդիրները: Հնարավորության սահմաններում ներկայացնել թվային գնահատականներ: Եթե նախատեսվում է նոր նախաձեռնություն գործող պարտավորությունների դադարեցման կամ կրճատման հաշվին, սակայն պահանջվում է համապատասխան նոր իրավական հիմքերի ստեղծում և չի կարող կատարվել միայն պետական մարմնին գործող օրենսդրությամբ վերապահված իրավասության շրջանակներում իրականացվող ներքին ընթացակարգերի միջոցով, ապա ներկայացնել համապատասխան բացատրություններ և հիմնավորումներ: </t>
  </si>
  <si>
    <t xml:space="preserve">8. Նոր նախաձեռնությունը չֆինանսավորելու դեպքում ծագող խնդիրները </t>
  </si>
  <si>
    <t xml:space="preserve">22. Համառոտ նկարագրել նոր նախաձեռնության արդյունքում ակնկալվող հիմնական օգուտները: Օգուտները նկարագրելիս հնարավորության սահմաններում անհրաժեշտ է ներկայացնել այն հիմնական վերջնական արդյունքները, որոնց նպաստելու է նախաձեռնության իրականացումը, և թե ինչպես են դրանք նպաստելու ՀՀ կառավարության ծրագրով սահմանված քաղաքականության թիրախների իրագործմանը: </t>
  </si>
  <si>
    <t>7. Սպասվող օգուտները</t>
  </si>
  <si>
    <t>21. Մանրամասն նկարագրել նոր նախաձեռնության շրջանակներում իրականացվող միջոցառումները (մատուցվող ծառայությունները, տրամադրվող տրանսֆերտները և այլն), դրանց գծով հիմնական շահառուների շրջանակները, միջոցառման իրագործման մեխանիզմները (ծառայությունների պատվիրակում ՊՈԱԿ-ներին, պետական կառավարչական հիմնարկների կարողությունների օգտագործում և այլն), պետական բյուջեից ֆինանսավորման մեխանիզմները և այլ անհրաժեշտ տեղեկատվություն, որն ընդհանուր առմամբ նկարագրում է նոր նախաձեռնությունը:</t>
  </si>
  <si>
    <t>6. Նկարագրությունը</t>
  </si>
  <si>
    <t xml:space="preserve">20. Այն դեպքում, երբ նոր նախաձեռնությունն առնչվում է Տնտեսության իրական հատվածի աջակցության մասով նոր նախաձեռնություններին առնչությունը գործող իրավակարգավորումների հետ, համապատասխան քաղաքականության դիմացի վանդակում դնել &lt;X&gt; նշանը և ստորև նկարագրել, թե որ իրավակարգավորմանն է առնչվում միջոցառումը: Հակառակ դեպքում վանդակները թողնվում են դատարկ: </t>
  </si>
  <si>
    <t xml:space="preserve">19. Այն դեպքում, երբ նոր նախաձեռնությունն առնչվում է միջոլորտային(խաչվող) առանձին քաղաքականությունների նպատակների հետ, համապատասխան քաղաքականության դիմացի վանդակում դնել &lt;X&gt; նշանը և ստորև նկարագրել, թե նոր նախաձեռնության շրջանակներում իրականացվող միջոցառումն ինչպես է նպաստելու համապատասխան քաղաքականության նպատակ(ներ)ի իրագործմանը: Հակառակ դեպքում վանդակները թողնվում են դատարկ: Խոսքը վերաբերվում է այնպիսի քաղաքականությունների մասին, որոնց արդյունքներն ու դրանց շրջանակներում իրականացվող միջոցառումներն առնչվում են մեկից ավելի ոլորտների, նպատակների և գերատեսչությունների հետ և առկա ծրագրային կառուցվածքը հնարավորություն չի տալիս արդյունավետ կերպով առանձնացնել այդ քաղաքականություններին ուղղված ծախսերը: </t>
  </si>
  <si>
    <t xml:space="preserve">18. Համառոտ նկարագրել նոր նախաձեռնության նպատակը: Նպատակը սահմանելիս անհրաժեշտ է նկարագրել, թե ինչպես են առաջարկվող միջոցառումները նպաստելու պետական մարմնի առաքելության, ՀՀ կառավարության ընդհանուր նպատակների և գերակայությունների իրագործմանը: Անհրաժեշտ է կատարել հղումներ ՀՀ կառավարության ընդհանուր նպատակներն ու գերակայությունները սահմանող համապատասխան փաստաթղթերին: </t>
  </si>
  <si>
    <t xml:space="preserve">17. Սյունակում կատարվում են հղումներ պատադիր ծախսային պարտավորությունները սահմանող օրենքների և միջազգային պայմանագրերի կոնկրետ դրույթների վրա, իսկ այդ պարտավորությունների շրջանակներում գործադիր մարմին վերապահված հայեցողական իրավասությունների դեպքում՝ նաև այդ իրավասությունները սահմանող իրավական ակտերի վրա: Հայեցողական ծախսերին դասվող միջոցառումների դեպքում կատարվում են հղումներ այդ ծախսային պարտավորությունները սահմանող իրավական ակտերի վրա: Նոր իրավական կարգավորումներ նախատեսելու պարագայում անհրաժեշտ է նշումներ կատարել այդ մասին: </t>
  </si>
  <si>
    <t xml:space="preserve">16. Սյունակը լրացվում է միայն պարտադիր ծախսերին դասվող միջոցառումների համար:  </t>
  </si>
  <si>
    <t>15. Ներկայացվում է համապատասխան միջոցառման շրջանակներում իրականացվող պարտադիր (պարտադիր ծախսերին դասվող միջոցառումների դեպքում) կամ հայեցողական (հայեցողական ծախսերին դասվող միջոցառումների դեպքում) պարտավորությունների համառոտ նկարագիրը՝ այդ թվում մատուցվող ծառայությունների, տրամադրող տարնսֆերտների և շահառուների շրջանակը:</t>
  </si>
  <si>
    <t>14. Նշվում է նոր նախաձեռնության շրջանակներում իրականացվող ծախսերի հիմքում դրված պարտավորությունների բնույթը: Անհրաժեշտ է ընտրել համապատասխան տիպի պարտավորության բնույթը:</t>
  </si>
  <si>
    <t>Հավելված N 2. Նոր նախաձեռնությունների ներկայացման ամփոփ ձևաչափի</t>
  </si>
  <si>
    <t xml:space="preserve">12․ Միջոցառման (պետության միջամտության) տեսակը վանդակի դիմացի վանդակում անհրաժեշտ է ընտրել նոր միջոցառման տեսակը՝ ծառայություն, տրանսֆերտ, թե այլ (նկարագրել) </t>
  </si>
  <si>
    <t>11. Լրացվում է ծրագրի միջոցառման դասիչը այն դեպքում, երբ նոր նախաձեռնությունը ենթադրում է գոյություն ունեցող ծառայությունների կամ տրանսֆերտների տարածում շահառուների նոր շրջանակի վրա: Նոր միջոցառման (օրինակ՝ նոր տիպի ծառայությունների մատուցում) դեպքում այս տողը չի լրացվում:</t>
  </si>
  <si>
    <t xml:space="preserve">10. Լրացվում է ծրագրի միջոցառման անվանումը, որի շրջանակներում նախատեսվում է նոր նախաձեռնության իրականացումը և ֆինանսավորումը: </t>
  </si>
  <si>
    <t>9․ Լրացվում է ծրագրի ակնկալվող ավարտը։ Լրացվում է միայն այն նախաձեռնությունների համար, որոնք ունեն հստակ կամ կանխատեսվող ավարտի ժամկետ:</t>
  </si>
  <si>
    <t>8. Վանդակում դրվում է &lt;X&gt; նշանը, եթե նոր նախաձեռնությունը ենթադրում է նոր բյուջետային ծրագրի ներմուծում: Հակառակ դեպքում վանդակը թողնվում է դատարկ:</t>
  </si>
  <si>
    <t xml:space="preserve">7. Լրացվում է համապատասխան ծրագրի դասիչը՝ քառանիշ կոդը: Նոր ծրագրերի դեպքում այս տողը չի լրացվում: </t>
  </si>
  <si>
    <t>6. Լրացվում է համապատասխան բյուջետային ծրագրի անվանումը, որի շրջանակներում նախատեսվում է նոր նախաձեռնության իրականացումը և ֆինանսավորումը: Այն դեպքում, երբ նոր նախաձեռնությունը ենթադրում է նոր բյուջետային ծրագրի իրականացում, ապա անհրաժեշտ է ներքևում Նոր ծրագրի դիմացի վանդակում դնել &lt;X&gt; նշանը և ներկայացնել համապատասխան հիմնավորումներ նոր ծրագրի անհրաժեշտության վերաբերյալ:</t>
  </si>
  <si>
    <t>5. Հավելվածի այս և հաջորդող հատվածներում ծրագրի և միջոցառման սահմանման, ինչպես նաև դրանց բաղադրիչների (նպատակներ, արդյունքային ցուցանիշներ և այլն) սահմանման/ նկարագրության համար անհրաժեշտ է առաջնորդվել սույն մեթոդական ցուցումների բաղկացուցիչ մաս հանդիսացող «Ծրագրային բյուջետավորման ձևաչափով բյուջետային ծրագրերի և միջոցառումների սահմանման» և «Ծրագրային բյուջետավորման ձևաչափով բյուջետային ծրագրերի և միջոցառումների գծով արդյունքային ցուցանիշների սահմանման» մեթոդական ձեռնարկներով:</t>
  </si>
  <si>
    <t xml:space="preserve">4. Նշվում է տվյալ նոր նախաձեռնությանն առնչվող (կատարող) պետական մարմինների անվանումները՝ բացառությամբ հայտը ներկայացնող պետական մարմնի անվանման: Լրացվում է միայն այն դեպքում, երբ նոր նախաձեռնությունը առնչվում է մեկից ավելի պետական մարմինների: </t>
  </si>
  <si>
    <t>3. Նշել նոր նախաձեռնությունը ներկայացնող պետական մարմնի անվանումը:</t>
  </si>
  <si>
    <t xml:space="preserve">2. Յուրքանչյուր առանձին նոր նախաձեռնության համար լրացվում է առանձին ձևաչափ: </t>
  </si>
  <si>
    <t>Ձևաչափ N 2. Նոր նախաձեռնությունների ներկայացման ձևաչափ</t>
  </si>
  <si>
    <t xml:space="preserve">1 Ձևաչափը լրացվում է բոլոր նոր նախաձեռնությունների համար ամփոփ փաստաթղթի տեսքով՝ սույն փաստաթղթի առանձին շիթերում լրացված տեղեկատվության հիման վրա` խմբավորված ըստ առանձին ծրագրերի </t>
  </si>
  <si>
    <t xml:space="preserve">Ձևաչափ N 1. Նոր նախաձեռնությունների գծով ամփոփ տեղեկատվություն </t>
  </si>
  <si>
    <t>ԼՐԱՑՄԱՆ ՊԱՀԱՆՋՆԵՐ</t>
  </si>
  <si>
    <t>Ծրագրի դասիչը և անվանումը 1051 ՀՀ Վայոց ձորի մարզում տարածքային պետական կառավարում</t>
  </si>
  <si>
    <t>ՀՀ Վայոց ձորի մարզպետի աշխատակազմի կողմից տարածքային պետական կառավարման ապահովում</t>
  </si>
  <si>
    <t>ՀՀ Վայոց ձորի մարզպետի աշխատակազմի տեխնիկական հագեցվածության բարելավում</t>
  </si>
  <si>
    <t>ավելի քան 5 տարի</t>
  </si>
  <si>
    <t>շարունակական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</si>
</sst>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i/>
      <sz val="9"/>
      <color theme="1"/>
      <name val="GHEA Grapalat"/>
      <family val="3"/>
    </font>
    <font>
      <sz val="8"/>
      <color theme="1"/>
      <name val="GHEA Grapalat"/>
      <family val="3"/>
    </font>
    <font>
      <b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sz val="11"/>
      <color theme="1"/>
      <name val="Calibri"/>
      <family val="2"/>
      <scheme val="minor"/>
    </font>
    <font>
      <b/>
      <i/>
      <sz val="11"/>
      <name val="GHEA Grapalat"/>
      <family val="3"/>
    </font>
    <font>
      <i/>
      <sz val="11"/>
      <name val="GHEA Grapalat"/>
      <family val="3"/>
    </font>
    <font>
      <b/>
      <sz val="11"/>
      <name val="GHEA Grapalat"/>
      <family val="3"/>
    </font>
    <font>
      <sz val="11"/>
      <name val="Calibri"/>
      <family val="2"/>
      <scheme val="minor"/>
    </font>
    <font>
      <vertAlign val="superscript"/>
      <sz val="8"/>
      <color theme="1"/>
      <name val="GHEA Grapalat"/>
      <family val="3"/>
    </font>
    <font>
      <b/>
      <sz val="9"/>
      <color indexed="81"/>
      <name val="Tahoma"/>
      <family val="2"/>
    </font>
    <font>
      <b/>
      <sz val="9"/>
      <color theme="1"/>
      <name val="GHEA Grapalat"/>
      <family val="3"/>
    </font>
    <font>
      <sz val="8"/>
      <name val="GHEA Grapalat"/>
      <family val="3"/>
    </font>
    <font>
      <vertAlign val="superscript"/>
      <sz val="8"/>
      <name val="GHEA Grapalat"/>
      <family val="3"/>
    </font>
    <font>
      <b/>
      <vertAlign val="superscript"/>
      <sz val="10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vertAlign val="superscript"/>
      <sz val="10"/>
      <color theme="1"/>
      <name val="GHEA Grapalat"/>
      <family val="3"/>
    </font>
    <font>
      <i/>
      <sz val="10"/>
      <color theme="1"/>
      <name val="GHEA Grapalat"/>
      <family val="3"/>
    </font>
    <font>
      <vertAlign val="superscript"/>
      <sz val="9"/>
      <color theme="1"/>
      <name val="GHEA Grapalat"/>
      <family val="3"/>
    </font>
    <font>
      <sz val="14"/>
      <color theme="1"/>
      <name val="GHEA Grapalat"/>
      <family val="3"/>
    </font>
    <font>
      <sz val="11"/>
      <color theme="1"/>
      <name val="GHEA Grapalat"/>
      <family val="3"/>
    </font>
    <font>
      <vertAlign val="superscript"/>
      <sz val="12"/>
      <color theme="1"/>
      <name val="GHEA Grapalat"/>
      <family val="3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3" fillId="5" borderId="2" xfId="1" applyNumberFormat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17" fillId="0" borderId="0" xfId="0" applyFont="1" applyAlignment="1">
      <alignment horizontal="left" vertical="top"/>
    </xf>
    <xf numFmtId="0" fontId="4" fillId="0" borderId="0" xfId="0" applyFont="1"/>
    <xf numFmtId="0" fontId="18" fillId="3" borderId="1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top" wrapText="1"/>
    </xf>
    <xf numFmtId="0" fontId="0" fillId="5" borderId="1" xfId="0" applyFill="1" applyBorder="1"/>
    <xf numFmtId="0" fontId="17" fillId="5" borderId="3" xfId="0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left" vertical="top" wrapText="1"/>
    </xf>
    <xf numFmtId="0" fontId="18" fillId="3" borderId="6" xfId="0" applyFont="1" applyFill="1" applyBorder="1" applyAlignment="1">
      <alignment horizontal="left" vertical="center" wrapText="1" indent="1"/>
    </xf>
    <xf numFmtId="0" fontId="18" fillId="3" borderId="6" xfId="0" applyFont="1" applyFill="1" applyBorder="1" applyAlignment="1">
      <alignment horizontal="left" vertical="center" wrapText="1" indent="3"/>
    </xf>
    <xf numFmtId="0" fontId="18" fillId="3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7" fillId="5" borderId="3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18" fillId="5" borderId="1" xfId="0" applyFont="1" applyFill="1" applyBorder="1"/>
    <xf numFmtId="0" fontId="18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3" fillId="0" borderId="0" xfId="0" applyFont="1"/>
    <xf numFmtId="0" fontId="18" fillId="3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3" borderId="0" xfId="0" applyFill="1"/>
    <xf numFmtId="0" fontId="2" fillId="0" borderId="0" xfId="0" applyFont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8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35</xdr:row>
          <xdr:rowOff>0</xdr:rowOff>
        </xdr:from>
        <xdr:to>
          <xdr:col>2</xdr:col>
          <xdr:colOff>3105150</xdr:colOff>
          <xdr:row>36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Գենդերային քաղաքականություն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37</xdr:row>
          <xdr:rowOff>0</xdr:rowOff>
        </xdr:from>
        <xdr:to>
          <xdr:col>3</xdr:col>
          <xdr:colOff>1019175</xdr:colOff>
          <xdr:row>37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Այլ միջոլորտային (խաչվող) բնույթի քաղաքականություն (նկարագրել)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35</xdr:row>
          <xdr:rowOff>180975</xdr:rowOff>
        </xdr:from>
        <xdr:to>
          <xdr:col>3</xdr:col>
          <xdr:colOff>1933575</xdr:colOff>
          <xdr:row>36</xdr:row>
          <xdr:rowOff>180975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Կլիմայի փոփոխության մեղմման և հարմարվողականության քաղաքականություն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28575</xdr:rowOff>
        </xdr:from>
        <xdr:to>
          <xdr:col>6</xdr:col>
          <xdr:colOff>1600200</xdr:colOff>
          <xdr:row>39</xdr:row>
          <xdr:rowOff>161925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«Տնտեսական մրցակցության պաշտպանության մասին» օրենքի 58-րդ հոդվածով նախատեսված եզրակացության առկայություն (կցել) կամ նման եզրակացության անհրաժեշտության բացակայության վերաբերյալ հիմնավորումների տրամադրում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40</xdr:row>
          <xdr:rowOff>28575</xdr:rowOff>
        </xdr:from>
        <xdr:to>
          <xdr:col>10</xdr:col>
          <xdr:colOff>85725</xdr:colOff>
          <xdr:row>41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«Շրջակա միջավայրի վրա ազդեցության գնահատման և փորձաքննության մասին» օրենքով նախատեսված փորձաքննության առկայություն (կցել)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41</xdr:row>
          <xdr:rowOff>9525</xdr:rowOff>
        </xdr:from>
        <xdr:to>
          <xdr:col>6</xdr:col>
          <xdr:colOff>685800</xdr:colOff>
          <xdr:row>42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ՀՀ կառավարության 14.01.2021թ. N46-Լ որոշմամբ նախատեսված համապատասխան ԿԱԳ-ի առկայություն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2933700</xdr:colOff>
          <xdr:row>12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Նոր ծրագիր (հիմնավորումներ և բացատրություններ)8՝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0</xdr:rowOff>
        </xdr:from>
        <xdr:to>
          <xdr:col>2</xdr:col>
          <xdr:colOff>3105150</xdr:colOff>
          <xdr:row>35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Գենդերային քաղաքականություն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36</xdr:row>
          <xdr:rowOff>0</xdr:rowOff>
        </xdr:from>
        <xdr:to>
          <xdr:col>3</xdr:col>
          <xdr:colOff>1019175</xdr:colOff>
          <xdr:row>36</xdr:row>
          <xdr:rowOff>161925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Այլ միջոլորտային (խաչվող) բնույթի քաղաքականություն (նկարագրել)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180975</xdr:rowOff>
        </xdr:from>
        <xdr:to>
          <xdr:col>3</xdr:col>
          <xdr:colOff>1933575</xdr:colOff>
          <xdr:row>35</xdr:row>
          <xdr:rowOff>180975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Կլիմայի փոփոխության մեղմման և հարմարվողականության քաղաքականություն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28575</xdr:rowOff>
        </xdr:from>
        <xdr:to>
          <xdr:col>10</xdr:col>
          <xdr:colOff>28575</xdr:colOff>
          <xdr:row>38</xdr:row>
          <xdr:rowOff>161925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«Տնտեսական մրցակցության պաշտպանության մասին» օրենքի 58-րդ հոդվածով նախատեսված եզրակացության առկայություն (կցել) կամ նման եզրակացության անհրաժեշտության բացակայության վերաբերյալ հիմնավորումների տրամադրում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39</xdr:row>
          <xdr:rowOff>28575</xdr:rowOff>
        </xdr:from>
        <xdr:to>
          <xdr:col>10</xdr:col>
          <xdr:colOff>400050</xdr:colOff>
          <xdr:row>40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«Շրջակա միջավայրի վրա ազդեցության գնահատման և փորձաքննության մասին» օրենքով նախատեսված փորձաքննության առկայություն (կցել)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40</xdr:row>
          <xdr:rowOff>9525</xdr:rowOff>
        </xdr:from>
        <xdr:to>
          <xdr:col>6</xdr:col>
          <xdr:colOff>1000125</xdr:colOff>
          <xdr:row>41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ՀՀ կառավարության 14.01.2021թ. N46-Լ որոշմամբ նախատեսված համապատասխան ԿԱԳ-ի առկայություն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2933700</xdr:colOff>
          <xdr:row>12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Նոր ծրագիր (հիմնավորումներ և բացատրություններ)՝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0</xdr:rowOff>
        </xdr:from>
        <xdr:to>
          <xdr:col>2</xdr:col>
          <xdr:colOff>3105150</xdr:colOff>
          <xdr:row>35</xdr:row>
          <xdr:rowOff>9525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Գենդերային քաղաքականություն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36</xdr:row>
          <xdr:rowOff>0</xdr:rowOff>
        </xdr:from>
        <xdr:to>
          <xdr:col>3</xdr:col>
          <xdr:colOff>1019175</xdr:colOff>
          <xdr:row>36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Այլ միջոլորտային (խաչվող) բնույթի քաղաքականություն (նկարագրել)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180975</xdr:rowOff>
        </xdr:from>
        <xdr:to>
          <xdr:col>3</xdr:col>
          <xdr:colOff>1933575</xdr:colOff>
          <xdr:row>35</xdr:row>
          <xdr:rowOff>180975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Կլիմայի փոփոխության մեղմման և հարմարվողականության քաղաքականություն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40</xdr:row>
          <xdr:rowOff>9525</xdr:rowOff>
        </xdr:from>
        <xdr:to>
          <xdr:col>6</xdr:col>
          <xdr:colOff>1000125</xdr:colOff>
          <xdr:row>41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ՀՀ կառավարության 14.01.2021թ. N46-Լ որոշմամբ նախատեսված համապատասխան ԿԱԳ-ի առկայություն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2933700</xdr:colOff>
          <xdr:row>12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Նոր ծրագիր (հիմնավորումներ և բացատրություններ)8՝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topLeftCell="B1" zoomScale="120" zoomScaleNormal="120" workbookViewId="0">
      <selection activeCell="N8" sqref="N8"/>
    </sheetView>
  </sheetViews>
  <sheetFormatPr defaultRowHeight="15" x14ac:dyDescent="0.25"/>
  <cols>
    <col min="1" max="1" width="4.85546875" customWidth="1"/>
    <col min="2" max="2" width="10" customWidth="1"/>
    <col min="3" max="3" width="12.85546875" customWidth="1"/>
    <col min="4" max="4" width="11.42578125" customWidth="1"/>
    <col min="5" max="6" width="12.28515625" customWidth="1"/>
    <col min="7" max="7" width="12.42578125" customWidth="1"/>
    <col min="8" max="9" width="10.28515625" customWidth="1"/>
    <col min="10" max="15" width="9.5703125" customWidth="1"/>
    <col min="16" max="16" width="12.140625" customWidth="1"/>
    <col min="17" max="17" width="9.28515625" bestFit="1" customWidth="1"/>
    <col min="18" max="20" width="9.28515625" customWidth="1"/>
    <col min="21" max="21" width="10" bestFit="1" customWidth="1"/>
    <col min="22" max="22" width="9.85546875" bestFit="1" customWidth="1"/>
    <col min="23" max="23" width="11" customWidth="1"/>
    <col min="24" max="24" width="11.140625" customWidth="1"/>
    <col min="25" max="25" width="13.42578125" customWidth="1"/>
    <col min="26" max="26" width="25" customWidth="1"/>
    <col min="27" max="27" width="23.7109375" customWidth="1"/>
  </cols>
  <sheetData>
    <row r="1" spans="1:27" x14ac:dyDescent="0.2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17.2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7" ht="17.25" x14ac:dyDescent="0.25">
      <c r="A3" s="1"/>
      <c r="B3" s="24" t="s">
        <v>155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7" ht="17.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7" ht="17.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7" ht="34.5" customHeight="1" x14ac:dyDescent="0.25">
      <c r="A6" s="3"/>
      <c r="B6" s="62" t="s">
        <v>19</v>
      </c>
      <c r="C6" s="62"/>
      <c r="D6" s="62" t="s">
        <v>2</v>
      </c>
      <c r="E6" s="62"/>
      <c r="F6" s="62" t="s">
        <v>13</v>
      </c>
      <c r="G6" s="62"/>
      <c r="H6" s="62"/>
      <c r="I6" s="62" t="s">
        <v>14</v>
      </c>
      <c r="J6" s="62"/>
      <c r="K6" s="62"/>
      <c r="L6" s="64" t="s">
        <v>15</v>
      </c>
      <c r="M6" s="64"/>
      <c r="N6" s="64"/>
      <c r="O6" s="62" t="s">
        <v>16</v>
      </c>
      <c r="P6" s="62"/>
      <c r="Q6" s="62"/>
      <c r="R6" s="65" t="s">
        <v>18</v>
      </c>
      <c r="S6" s="66"/>
      <c r="T6" s="67"/>
      <c r="U6" s="63" t="s">
        <v>24</v>
      </c>
      <c r="V6" s="63"/>
      <c r="W6" s="63"/>
      <c r="X6" s="62" t="s">
        <v>5</v>
      </c>
      <c r="Y6" s="62" t="s">
        <v>4</v>
      </c>
      <c r="Z6" s="62" t="s">
        <v>27</v>
      </c>
      <c r="AA6" s="62" t="s">
        <v>28</v>
      </c>
    </row>
    <row r="7" spans="1:27" ht="25.5" x14ac:dyDescent="0.25">
      <c r="A7" s="3" t="s">
        <v>9</v>
      </c>
      <c r="B7" s="4" t="s">
        <v>20</v>
      </c>
      <c r="C7" s="3" t="s">
        <v>21</v>
      </c>
      <c r="D7" s="4" t="s">
        <v>12</v>
      </c>
      <c r="E7" s="4" t="s">
        <v>31</v>
      </c>
      <c r="F7" s="4" t="s">
        <v>0</v>
      </c>
      <c r="G7" s="4" t="s">
        <v>10</v>
      </c>
      <c r="H7" s="4" t="s">
        <v>11</v>
      </c>
      <c r="I7" s="4" t="s">
        <v>0</v>
      </c>
      <c r="J7" s="4" t="s">
        <v>10</v>
      </c>
      <c r="K7" s="4" t="s">
        <v>11</v>
      </c>
      <c r="L7" s="4" t="s">
        <v>0</v>
      </c>
      <c r="M7" s="4" t="s">
        <v>10</v>
      </c>
      <c r="N7" s="4" t="s">
        <v>11</v>
      </c>
      <c r="O7" s="4" t="s">
        <v>0</v>
      </c>
      <c r="P7" s="4" t="s">
        <v>10</v>
      </c>
      <c r="Q7" s="4" t="s">
        <v>11</v>
      </c>
      <c r="R7" s="4" t="s">
        <v>0</v>
      </c>
      <c r="S7" s="4" t="s">
        <v>10</v>
      </c>
      <c r="T7" s="4" t="s">
        <v>11</v>
      </c>
      <c r="U7" s="9" t="s">
        <v>0</v>
      </c>
      <c r="V7" s="9" t="s">
        <v>10</v>
      </c>
      <c r="W7" s="9" t="s">
        <v>11</v>
      </c>
      <c r="X7" s="62"/>
      <c r="Y7" s="62"/>
      <c r="Z7" s="62"/>
      <c r="AA7" s="62"/>
    </row>
    <row r="8" spans="1:27" ht="102" x14ac:dyDescent="0.25">
      <c r="A8" s="5">
        <v>1</v>
      </c>
      <c r="B8" s="5">
        <v>11001</v>
      </c>
      <c r="C8" s="5" t="s">
        <v>156</v>
      </c>
      <c r="D8" s="15">
        <v>452850.1</v>
      </c>
      <c r="E8" s="15">
        <v>420234.8</v>
      </c>
      <c r="F8" s="15">
        <v>8917.1</v>
      </c>
      <c r="G8" s="15">
        <v>10240.200000000001</v>
      </c>
      <c r="H8" s="15">
        <v>13884.7</v>
      </c>
      <c r="I8" s="15"/>
      <c r="J8" s="15"/>
      <c r="K8" s="15"/>
      <c r="L8" s="15">
        <f>E8+F8</f>
        <v>429151.89999999997</v>
      </c>
      <c r="M8" s="16">
        <f>E8+G8</f>
        <v>430475</v>
      </c>
      <c r="N8" s="16">
        <f>E8+H8</f>
        <v>434119.5</v>
      </c>
      <c r="O8" s="15"/>
      <c r="P8" s="15"/>
      <c r="Q8" s="15"/>
      <c r="R8" s="15"/>
      <c r="S8" s="15"/>
      <c r="T8" s="15"/>
      <c r="U8" s="15">
        <f>L8</f>
        <v>429151.89999999997</v>
      </c>
      <c r="V8" s="15">
        <f t="shared" ref="V8:W9" si="0">M8</f>
        <v>430475</v>
      </c>
      <c r="W8" s="15">
        <f t="shared" si="0"/>
        <v>434119.5</v>
      </c>
      <c r="X8" s="5" t="s">
        <v>158</v>
      </c>
      <c r="Y8" s="5" t="s">
        <v>159</v>
      </c>
      <c r="Z8" s="5" t="s">
        <v>109</v>
      </c>
      <c r="AA8" s="5"/>
    </row>
    <row r="9" spans="1:27" ht="127.5" x14ac:dyDescent="0.25">
      <c r="A9" s="5">
        <v>2</v>
      </c>
      <c r="B9" s="6">
        <v>31001</v>
      </c>
      <c r="C9" s="6" t="s">
        <v>157</v>
      </c>
      <c r="D9" s="16">
        <v>2832.7</v>
      </c>
      <c r="E9" s="16">
        <v>5396</v>
      </c>
      <c r="F9" s="16">
        <v>5914</v>
      </c>
      <c r="G9" s="16">
        <v>-2396</v>
      </c>
      <c r="H9" s="16">
        <v>-2396</v>
      </c>
      <c r="I9" s="16"/>
      <c r="J9" s="16"/>
      <c r="K9" s="16"/>
      <c r="L9" s="15">
        <f>E9+F9</f>
        <v>11310</v>
      </c>
      <c r="M9" s="16">
        <f>E9+G9</f>
        <v>3000</v>
      </c>
      <c r="N9" s="16">
        <f>E9+H9</f>
        <v>3000</v>
      </c>
      <c r="O9" s="16"/>
      <c r="P9" s="16"/>
      <c r="Q9" s="16"/>
      <c r="R9" s="16"/>
      <c r="S9" s="16"/>
      <c r="T9" s="16"/>
      <c r="U9" s="16">
        <f>L9</f>
        <v>11310</v>
      </c>
      <c r="V9" s="16">
        <f t="shared" si="0"/>
        <v>3000</v>
      </c>
      <c r="W9" s="16">
        <f t="shared" si="0"/>
        <v>3000</v>
      </c>
      <c r="X9" s="6" t="s">
        <v>158</v>
      </c>
      <c r="Y9" s="6" t="s">
        <v>159</v>
      </c>
      <c r="Z9" s="6" t="s">
        <v>105</v>
      </c>
      <c r="AA9" s="6"/>
    </row>
    <row r="10" spans="1:27" x14ac:dyDescent="0.25">
      <c r="A10" s="5">
        <v>3</v>
      </c>
      <c r="B10" s="6"/>
      <c r="C10" s="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6"/>
      <c r="Y10" s="6"/>
      <c r="Z10" s="6"/>
      <c r="AA10" s="6"/>
    </row>
    <row r="11" spans="1:27" x14ac:dyDescent="0.25">
      <c r="A11" s="6">
        <v>4</v>
      </c>
      <c r="B11" s="6"/>
      <c r="C11" s="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6"/>
      <c r="Y11" s="6"/>
      <c r="Z11" s="6"/>
      <c r="AA11" s="6"/>
    </row>
    <row r="12" spans="1:27" x14ac:dyDescent="0.25">
      <c r="A12" s="6">
        <v>5</v>
      </c>
      <c r="B12" s="6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6"/>
      <c r="Y12" s="6"/>
      <c r="Z12" s="6"/>
      <c r="AA12" s="6"/>
    </row>
    <row r="13" spans="1:27" x14ac:dyDescent="0.25">
      <c r="A13" s="6">
        <v>6</v>
      </c>
      <c r="B13" s="6"/>
      <c r="C13" s="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6"/>
      <c r="Y13" s="6"/>
      <c r="Z13" s="6"/>
      <c r="AA13" s="6"/>
    </row>
    <row r="14" spans="1:27" x14ac:dyDescent="0.25">
      <c r="A14" s="6">
        <v>7</v>
      </c>
      <c r="B14" s="6"/>
      <c r="C14" s="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6"/>
      <c r="Y14" s="6"/>
      <c r="Z14" s="6"/>
      <c r="AA14" s="6"/>
    </row>
    <row r="15" spans="1:27" x14ac:dyDescent="0.25">
      <c r="A15" s="6">
        <v>8</v>
      </c>
      <c r="B15" s="6"/>
      <c r="C15" s="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6"/>
      <c r="Y15" s="6"/>
      <c r="Z15" s="6"/>
      <c r="AA15" s="6"/>
    </row>
    <row r="16" spans="1:27" x14ac:dyDescent="0.25">
      <c r="A16" s="6">
        <v>9</v>
      </c>
      <c r="B16" s="6"/>
      <c r="C16" s="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6"/>
      <c r="Y16" s="6"/>
      <c r="Z16" s="6"/>
      <c r="AA16" s="6"/>
    </row>
    <row r="17" spans="1:27" x14ac:dyDescent="0.25">
      <c r="A17" s="6">
        <v>10</v>
      </c>
      <c r="B17" s="6"/>
      <c r="C17" s="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6"/>
      <c r="Y17" s="6"/>
      <c r="Z17" s="6"/>
      <c r="AA17" s="6"/>
    </row>
    <row r="18" spans="1:27" x14ac:dyDescent="0.25">
      <c r="A18" s="6">
        <v>11</v>
      </c>
      <c r="B18" s="6"/>
      <c r="C18" s="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6"/>
      <c r="Y18" s="6"/>
      <c r="Z18" s="6"/>
      <c r="AA18" s="6"/>
    </row>
    <row r="19" spans="1:27" x14ac:dyDescent="0.25">
      <c r="A19" s="6">
        <v>12</v>
      </c>
      <c r="B19" s="6"/>
      <c r="C19" s="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6"/>
      <c r="Y19" s="6"/>
      <c r="Z19" s="6"/>
      <c r="AA19" s="6"/>
    </row>
    <row r="20" spans="1:27" x14ac:dyDescent="0.25">
      <c r="A20" s="6">
        <v>13</v>
      </c>
      <c r="B20" s="6"/>
      <c r="C20" s="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6"/>
      <c r="Y20" s="6"/>
      <c r="Z20" s="6"/>
      <c r="AA20" s="6"/>
    </row>
    <row r="21" spans="1:27" x14ac:dyDescent="0.25">
      <c r="A21" s="6">
        <v>14</v>
      </c>
      <c r="B21" s="6"/>
      <c r="C21" s="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6"/>
      <c r="Y21" s="6"/>
      <c r="Z21" s="6"/>
      <c r="AA21" s="6"/>
    </row>
    <row r="22" spans="1:27" x14ac:dyDescent="0.25">
      <c r="A22" s="6">
        <v>15</v>
      </c>
      <c r="B22" s="6"/>
      <c r="C22" s="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6"/>
      <c r="Y22" s="6"/>
      <c r="Z22" s="6"/>
      <c r="AA22" s="6"/>
    </row>
    <row r="23" spans="1:27" x14ac:dyDescent="0.25">
      <c r="A23" s="6">
        <v>16</v>
      </c>
      <c r="B23" s="6"/>
      <c r="C23" s="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6"/>
      <c r="Y23" s="6"/>
      <c r="Z23" s="6"/>
      <c r="AA23" s="6"/>
    </row>
    <row r="24" spans="1:27" x14ac:dyDescent="0.25">
      <c r="A24" s="6">
        <v>17</v>
      </c>
      <c r="B24" s="6"/>
      <c r="C24" s="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6"/>
      <c r="Y24" s="6"/>
      <c r="Z24" s="6"/>
      <c r="AA24" s="6"/>
    </row>
    <row r="25" spans="1:27" x14ac:dyDescent="0.25">
      <c r="A25" s="6">
        <v>18</v>
      </c>
      <c r="B25" s="6"/>
      <c r="C25" s="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6"/>
      <c r="Y25" s="6"/>
      <c r="Z25" s="6"/>
      <c r="AA25" s="6"/>
    </row>
    <row r="26" spans="1:27" x14ac:dyDescent="0.25">
      <c r="A26" s="6">
        <v>19</v>
      </c>
      <c r="B26" s="6"/>
      <c r="C26" s="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6"/>
      <c r="Y26" s="6"/>
      <c r="Z26" s="6"/>
      <c r="AA26" s="6"/>
    </row>
    <row r="27" spans="1:27" x14ac:dyDescent="0.25">
      <c r="A27" s="6">
        <v>20</v>
      </c>
      <c r="B27" s="6"/>
      <c r="C27" s="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6"/>
      <c r="Y27" s="6"/>
      <c r="Z27" s="6"/>
      <c r="AA27" s="6"/>
    </row>
    <row r="28" spans="1:27" x14ac:dyDescent="0.25">
      <c r="A28" s="3"/>
      <c r="B28" s="60"/>
      <c r="C28" s="61"/>
      <c r="D28" s="17">
        <f t="shared" ref="D28:W28" si="1">SUM(D8:D27)</f>
        <v>455682.8</v>
      </c>
      <c r="E28" s="17">
        <f t="shared" si="1"/>
        <v>425630.8</v>
      </c>
      <c r="F28" s="17">
        <f t="shared" si="1"/>
        <v>14831.1</v>
      </c>
      <c r="G28" s="17">
        <f t="shared" si="1"/>
        <v>7844.2000000000007</v>
      </c>
      <c r="H28" s="17">
        <f t="shared" si="1"/>
        <v>11488.7</v>
      </c>
      <c r="I28" s="17">
        <f t="shared" si="1"/>
        <v>0</v>
      </c>
      <c r="J28" s="17">
        <f t="shared" si="1"/>
        <v>0</v>
      </c>
      <c r="K28" s="17">
        <f t="shared" si="1"/>
        <v>0</v>
      </c>
      <c r="L28" s="17">
        <f t="shared" si="1"/>
        <v>440461.89999999997</v>
      </c>
      <c r="M28" s="17">
        <f t="shared" si="1"/>
        <v>433475</v>
      </c>
      <c r="N28" s="17">
        <f t="shared" si="1"/>
        <v>437119.5</v>
      </c>
      <c r="O28" s="17">
        <f t="shared" si="1"/>
        <v>0</v>
      </c>
      <c r="P28" s="17">
        <f t="shared" si="1"/>
        <v>0</v>
      </c>
      <c r="Q28" s="17">
        <f t="shared" si="1"/>
        <v>0</v>
      </c>
      <c r="R28" s="17">
        <f t="shared" si="1"/>
        <v>0</v>
      </c>
      <c r="S28" s="17">
        <f t="shared" si="1"/>
        <v>0</v>
      </c>
      <c r="T28" s="17">
        <f t="shared" si="1"/>
        <v>0</v>
      </c>
      <c r="U28" s="18">
        <f t="shared" si="1"/>
        <v>440461.89999999997</v>
      </c>
      <c r="V28" s="18">
        <f t="shared" si="1"/>
        <v>433475</v>
      </c>
      <c r="W28" s="18">
        <f t="shared" si="1"/>
        <v>437119.5</v>
      </c>
      <c r="X28" s="7" t="s">
        <v>3</v>
      </c>
      <c r="Y28" s="7" t="s">
        <v>3</v>
      </c>
      <c r="Z28" s="7" t="s">
        <v>3</v>
      </c>
      <c r="AA28" s="7" t="s">
        <v>3</v>
      </c>
    </row>
    <row r="31" spans="1:27" x14ac:dyDescent="0.25">
      <c r="A31" t="s">
        <v>6</v>
      </c>
      <c r="B31" s="8"/>
      <c r="C31" s="8"/>
    </row>
    <row r="32" spans="1:27" x14ac:dyDescent="0.25">
      <c r="A32" t="s">
        <v>7</v>
      </c>
    </row>
  </sheetData>
  <mergeCells count="13">
    <mergeCell ref="AA6:AA7"/>
    <mergeCell ref="Z6:Z7"/>
    <mergeCell ref="B6:C6"/>
    <mergeCell ref="L6:N6"/>
    <mergeCell ref="R6:T6"/>
    <mergeCell ref="B28:C28"/>
    <mergeCell ref="X6:X7"/>
    <mergeCell ref="Y6:Y7"/>
    <mergeCell ref="D6:E6"/>
    <mergeCell ref="F6:H6"/>
    <mergeCell ref="I6:K6"/>
    <mergeCell ref="O6:Q6"/>
    <mergeCell ref="U6:W6"/>
  </mergeCells>
  <pageMargins left="0.7" right="0.7" top="0.75" bottom="0.75" header="0.3" footer="0.3"/>
  <pageSetup paperSize="9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P14"/>
  <sheetViews>
    <sheetView workbookViewId="0">
      <selection activeCell="A35" sqref="A35"/>
    </sheetView>
  </sheetViews>
  <sheetFormatPr defaultRowHeight="15" x14ac:dyDescent="0.25"/>
  <cols>
    <col min="1" max="1" width="147.28515625" style="23" customWidth="1"/>
  </cols>
  <sheetData>
    <row r="1" spans="1:16" ht="33" customHeight="1" x14ac:dyDescent="0.25">
      <c r="A1" s="19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50.25" customHeight="1" x14ac:dyDescent="0.25">
      <c r="A2" s="19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6.5" x14ac:dyDescent="0.25">
      <c r="A3" s="2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6.5" x14ac:dyDescent="0.25">
      <c r="A4" s="1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33" x14ac:dyDescent="0.25">
      <c r="A5" s="14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33" x14ac:dyDescent="0.25">
      <c r="A6" s="22" t="s">
        <v>23</v>
      </c>
    </row>
    <row r="7" spans="1:16" ht="33" x14ac:dyDescent="0.25">
      <c r="A7" s="22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33" x14ac:dyDescent="0.25">
      <c r="A8" s="22" t="s">
        <v>25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33" x14ac:dyDescent="0.25">
      <c r="A9" s="22" t="s">
        <v>17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33" x14ac:dyDescent="0.25">
      <c r="A10" s="22" t="s">
        <v>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6.5" x14ac:dyDescent="0.25">
      <c r="A11" s="22" t="s">
        <v>26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6.5" x14ac:dyDescent="0.25">
      <c r="A12" s="22" t="s">
        <v>30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99" x14ac:dyDescent="0.25">
      <c r="A13" s="14" t="s">
        <v>29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6.5" x14ac:dyDescent="0.25">
      <c r="A14" s="2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"/>
  <sheetViews>
    <sheetView workbookViewId="0">
      <selection activeCell="A24" sqref="A24:N24"/>
    </sheetView>
  </sheetViews>
  <sheetFormatPr defaultRowHeight="15" x14ac:dyDescent="0.25"/>
  <cols>
    <col min="2" max="2" width="13.5703125" customWidth="1"/>
    <col min="3" max="3" width="11.42578125" customWidth="1"/>
    <col min="4" max="4" width="10.85546875" customWidth="1"/>
    <col min="5" max="5" width="11.42578125" customWidth="1"/>
    <col min="6" max="6" width="9" customWidth="1"/>
    <col min="7" max="7" width="8.5703125" customWidth="1"/>
    <col min="8" max="8" width="7.28515625" customWidth="1"/>
    <col min="9" max="9" width="8.28515625" customWidth="1"/>
    <col min="10" max="10" width="8.140625" customWidth="1"/>
    <col min="11" max="11" width="8.5703125" customWidth="1"/>
    <col min="12" max="12" width="11.42578125" customWidth="1"/>
    <col min="13" max="13" width="16.85546875" customWidth="1"/>
    <col min="14" max="14" width="21.28515625" customWidth="1"/>
    <col min="15" max="15" width="21.42578125" customWidth="1"/>
    <col min="16" max="16" width="22.42578125" customWidth="1"/>
    <col min="17" max="17" width="23.140625" customWidth="1"/>
    <col min="18" max="18" width="30.140625" customWidth="1"/>
    <col min="19" max="19" width="18.140625" customWidth="1"/>
    <col min="20" max="20" width="15.28515625" customWidth="1"/>
    <col min="21" max="21" width="15.7109375" customWidth="1"/>
    <col min="22" max="22" width="10.7109375" customWidth="1"/>
    <col min="23" max="23" width="11.42578125" customWidth="1"/>
    <col min="25" max="25" width="14.85546875" hidden="1" customWidth="1"/>
  </cols>
  <sheetData>
    <row r="1" spans="1:18" x14ac:dyDescent="0.25">
      <c r="A1" s="1" t="s">
        <v>53</v>
      </c>
    </row>
    <row r="2" spans="1:18" ht="17.25" x14ac:dyDescent="0.25">
      <c r="A2" s="2"/>
    </row>
    <row r="3" spans="1:18" ht="15.75" x14ac:dyDescent="0.25">
      <c r="A3" s="1" t="s">
        <v>52</v>
      </c>
    </row>
    <row r="5" spans="1:18" ht="27.75" customHeight="1" x14ac:dyDescent="0.25">
      <c r="B5" s="72" t="s">
        <v>51</v>
      </c>
      <c r="C5" s="72"/>
      <c r="D5" s="62" t="s">
        <v>50</v>
      </c>
      <c r="E5" s="62"/>
      <c r="F5" s="71" t="s">
        <v>49</v>
      </c>
      <c r="G5" s="71"/>
      <c r="H5" s="71"/>
      <c r="I5" s="71" t="s">
        <v>48</v>
      </c>
      <c r="J5" s="71"/>
      <c r="K5" s="71"/>
      <c r="L5" s="68" t="s">
        <v>47</v>
      </c>
      <c r="M5" s="68" t="s">
        <v>46</v>
      </c>
      <c r="N5" s="68" t="s">
        <v>45</v>
      </c>
      <c r="O5" s="68" t="s">
        <v>44</v>
      </c>
      <c r="P5" s="62" t="s">
        <v>5</v>
      </c>
      <c r="Q5" s="62" t="s">
        <v>4</v>
      </c>
      <c r="R5" s="62" t="s">
        <v>43</v>
      </c>
    </row>
    <row r="6" spans="1:18" ht="102" x14ac:dyDescent="0.25">
      <c r="B6" s="3" t="s">
        <v>42</v>
      </c>
      <c r="C6" s="3" t="s">
        <v>40</v>
      </c>
      <c r="D6" s="4" t="s">
        <v>41</v>
      </c>
      <c r="E6" s="3" t="s">
        <v>40</v>
      </c>
      <c r="F6" s="9" t="s">
        <v>39</v>
      </c>
      <c r="G6" s="9" t="s">
        <v>38</v>
      </c>
      <c r="H6" s="9" t="s">
        <v>37</v>
      </c>
      <c r="I6" s="9" t="s">
        <v>39</v>
      </c>
      <c r="J6" s="9" t="s">
        <v>38</v>
      </c>
      <c r="K6" s="9" t="s">
        <v>37</v>
      </c>
      <c r="L6" s="69"/>
      <c r="M6" s="69"/>
      <c r="N6" s="69"/>
      <c r="O6" s="69"/>
      <c r="P6" s="62"/>
      <c r="Q6" s="62"/>
      <c r="R6" s="62"/>
    </row>
    <row r="7" spans="1:18" x14ac:dyDescent="0.25">
      <c r="B7" s="5">
        <f>'Հ2 Ձև2 (1)'!C11</f>
        <v>0</v>
      </c>
      <c r="C7" s="5">
        <f>'Հ2 Ձև2 (1)'!C18</f>
        <v>0</v>
      </c>
      <c r="D7" s="5">
        <f>'Հ2 Ձև2 (1)'!C10</f>
        <v>0</v>
      </c>
      <c r="E7" s="5">
        <f>'Հ2 Ձև2 (1)'!C17</f>
        <v>0</v>
      </c>
      <c r="F7" s="5">
        <f>'Հ2 Ձև2 (1)'!D76</f>
        <v>0</v>
      </c>
      <c r="G7" s="5">
        <f>'Հ2 Ձև2 (1)'!E76</f>
        <v>0</v>
      </c>
      <c r="H7" s="5">
        <f>'Հ2 Ձև2 (1)'!F76</f>
        <v>0</v>
      </c>
      <c r="I7" s="5">
        <f>'Հ2 Ձև2 (1)'!D77</f>
        <v>0</v>
      </c>
      <c r="J7" s="5">
        <f>'Հ2 Ձև2 (1)'!E77</f>
        <v>0</v>
      </c>
      <c r="K7" s="5">
        <f>'Հ2 Ձև2 (1)'!F77</f>
        <v>0</v>
      </c>
      <c r="L7" s="5">
        <f>'Հ2 Ձև2 (1)'!C33</f>
        <v>0</v>
      </c>
      <c r="M7" s="5">
        <f>'Հ2 Ձև2 (1)'!B51</f>
        <v>0</v>
      </c>
      <c r="N7" s="5">
        <f>'Հ2 Ձև2 (1)'!B55</f>
        <v>0</v>
      </c>
      <c r="O7" s="5" t="str">
        <f>'Հ2 Ձև2 (1)'!C23</f>
        <v>Նոր միջոցառում</v>
      </c>
      <c r="P7" s="5">
        <f>'Հ2 Ձև2 (1)'!C13</f>
        <v>0</v>
      </c>
      <c r="Q7" s="5">
        <f>'Հ2 Ձև2 (1)'!C14</f>
        <v>0</v>
      </c>
      <c r="R7" s="5">
        <f>'Հ2 Ձև2 (1)'!B29</f>
        <v>0</v>
      </c>
    </row>
    <row r="8" spans="1:18" x14ac:dyDescent="0.25">
      <c r="B8" s="6">
        <f>'Հ2 Ձև2 (2)'!C11</f>
        <v>0</v>
      </c>
      <c r="C8" s="6">
        <f>'Հ2 Ձև2 (2)'!C18</f>
        <v>0</v>
      </c>
      <c r="D8" s="6">
        <f>'Հ2 Ձև2 (2)'!C10</f>
        <v>0</v>
      </c>
      <c r="E8" s="6">
        <f>'Հ2 Ձև2 (2)'!C17</f>
        <v>0</v>
      </c>
      <c r="F8" s="6">
        <f>'Հ2 Ձև2 (2)'!D75</f>
        <v>0</v>
      </c>
      <c r="G8" s="6">
        <f>'Հ2 Ձև2 (2)'!E75</f>
        <v>0</v>
      </c>
      <c r="H8" s="6">
        <f>'Հ2 Ձև2 (2)'!F75</f>
        <v>0</v>
      </c>
      <c r="I8" s="6">
        <f>'Հ2 Ձև2 (2)'!D76</f>
        <v>0</v>
      </c>
      <c r="J8" s="6">
        <f>'Հ2 Ձև2 (2)'!E76</f>
        <v>0</v>
      </c>
      <c r="K8" s="6">
        <f>'Հ2 Ձև2 (2)'!F76</f>
        <v>0</v>
      </c>
      <c r="L8" s="6">
        <f>'Հ2 Ձև2 (2)'!C33</f>
        <v>0</v>
      </c>
      <c r="M8" s="6">
        <f>'Հ2 Ձև2 (2)'!B50</f>
        <v>0</v>
      </c>
      <c r="N8" s="6">
        <f>'Հ2 Ձև2 (2)'!B54</f>
        <v>0</v>
      </c>
      <c r="O8" s="6" t="str">
        <f>'Հ2 Ձև2 (2)'!C23</f>
        <v>Նոր միջոցառում</v>
      </c>
      <c r="P8" s="6">
        <f>'Հ2 Ձև2 (2)'!C13</f>
        <v>0</v>
      </c>
      <c r="Q8" s="6">
        <f>'Հ2 Ձև2 (2)'!C14</f>
        <v>0</v>
      </c>
      <c r="R8" s="6">
        <f>'Հ2 Ձև2 (2)'!B29</f>
        <v>0</v>
      </c>
    </row>
    <row r="9" spans="1:18" x14ac:dyDescent="0.25">
      <c r="B9" s="6"/>
      <c r="C9" s="6"/>
      <c r="D9" s="6"/>
      <c r="E9" s="6"/>
      <c r="F9" s="25"/>
      <c r="G9" s="25"/>
      <c r="H9" s="25"/>
      <c r="I9" s="25"/>
      <c r="J9" s="25"/>
      <c r="K9" s="25"/>
      <c r="L9" s="6"/>
      <c r="M9" s="6"/>
      <c r="N9" s="6"/>
      <c r="O9" s="6"/>
      <c r="P9" s="25"/>
      <c r="Q9" s="25"/>
      <c r="R9" s="6"/>
    </row>
    <row r="10" spans="1:18" x14ac:dyDescent="0.25">
      <c r="B10" s="6"/>
      <c r="C10" s="6"/>
      <c r="D10" s="6"/>
      <c r="E10" s="6"/>
      <c r="F10" s="25"/>
      <c r="G10" s="25"/>
      <c r="H10" s="25"/>
      <c r="I10" s="25"/>
      <c r="J10" s="25"/>
      <c r="K10" s="25"/>
      <c r="L10" s="6"/>
      <c r="M10" s="6"/>
      <c r="N10" s="6"/>
      <c r="O10" s="6"/>
      <c r="P10" s="25"/>
      <c r="Q10" s="25"/>
      <c r="R10" s="6"/>
    </row>
    <row r="11" spans="1:18" x14ac:dyDescent="0.25">
      <c r="B11" s="70" t="s">
        <v>36</v>
      </c>
      <c r="C11" s="60"/>
      <c r="D11" s="60"/>
      <c r="E11" s="61"/>
      <c r="F11" s="9">
        <f t="shared" ref="F11:K11" si="0">SUM(F7:F10)</f>
        <v>0</v>
      </c>
      <c r="G11" s="9">
        <f t="shared" si="0"/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7" t="s">
        <v>3</v>
      </c>
      <c r="M11" s="7" t="s">
        <v>3</v>
      </c>
      <c r="N11" s="7" t="s">
        <v>3</v>
      </c>
      <c r="O11" s="7" t="s">
        <v>3</v>
      </c>
      <c r="P11" s="7" t="s">
        <v>3</v>
      </c>
      <c r="Q11" s="7" t="s">
        <v>3</v>
      </c>
      <c r="R11" s="7" t="s">
        <v>3</v>
      </c>
    </row>
    <row r="15" spans="1:18" x14ac:dyDescent="0.25">
      <c r="A15" t="s">
        <v>6</v>
      </c>
      <c r="B15" s="8" t="s">
        <v>35</v>
      </c>
      <c r="C15" s="8"/>
      <c r="D15" s="8"/>
      <c r="E15" s="8"/>
    </row>
    <row r="16" spans="1:18" x14ac:dyDescent="0.25">
      <c r="A16" t="s">
        <v>7</v>
      </c>
      <c r="B16" t="s">
        <v>34</v>
      </c>
    </row>
  </sheetData>
  <mergeCells count="12">
    <mergeCell ref="N5:N6"/>
    <mergeCell ref="L5:L6"/>
    <mergeCell ref="R5:R6"/>
    <mergeCell ref="B11:E11"/>
    <mergeCell ref="O5:O6"/>
    <mergeCell ref="I5:K5"/>
    <mergeCell ref="F5:H5"/>
    <mergeCell ref="P5:P6"/>
    <mergeCell ref="Q5:Q6"/>
    <mergeCell ref="B5:C5"/>
    <mergeCell ref="D5:E5"/>
    <mergeCell ref="M5:M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8"/>
  <sheetViews>
    <sheetView topLeftCell="A49" workbookViewId="0">
      <selection activeCell="A24" sqref="A24:N24"/>
    </sheetView>
  </sheetViews>
  <sheetFormatPr defaultRowHeight="15" x14ac:dyDescent="0.25"/>
  <cols>
    <col min="2" max="2" width="62.42578125" style="26" customWidth="1"/>
    <col min="3" max="3" width="50.28515625" customWidth="1"/>
    <col min="4" max="4" width="45.140625" customWidth="1"/>
    <col min="5" max="5" width="37.140625" customWidth="1"/>
    <col min="6" max="6" width="23.5703125" customWidth="1"/>
    <col min="7" max="7" width="28.28515625" customWidth="1"/>
    <col min="8" max="8" width="4" hidden="1" customWidth="1"/>
    <col min="9" max="10" width="7.85546875" hidden="1" customWidth="1"/>
  </cols>
  <sheetData>
    <row r="1" spans="1:10" ht="19.5" x14ac:dyDescent="0.25">
      <c r="A1" s="1" t="s">
        <v>114</v>
      </c>
      <c r="B1"/>
      <c r="C1" s="48"/>
      <c r="D1" s="48"/>
      <c r="E1" s="47"/>
      <c r="F1" s="47"/>
      <c r="H1" s="47" t="s">
        <v>113</v>
      </c>
      <c r="I1" s="47" t="s">
        <v>112</v>
      </c>
      <c r="J1" t="s">
        <v>111</v>
      </c>
    </row>
    <row r="2" spans="1:10" ht="17.25" x14ac:dyDescent="0.25">
      <c r="A2" s="57"/>
      <c r="B2" s="2"/>
      <c r="C2" s="48"/>
      <c r="D2" s="48"/>
      <c r="E2" s="47"/>
      <c r="F2" s="47"/>
      <c r="H2" s="47" t="s">
        <v>110</v>
      </c>
      <c r="I2" t="s">
        <v>90</v>
      </c>
      <c r="J2" s="58" t="s">
        <v>109</v>
      </c>
    </row>
    <row r="3" spans="1:10" ht="17.25" x14ac:dyDescent="0.25">
      <c r="A3" s="27" t="s">
        <v>108</v>
      </c>
      <c r="B3" s="2"/>
      <c r="C3" s="48"/>
      <c r="D3" s="48"/>
      <c r="E3" s="47"/>
      <c r="F3" s="47"/>
      <c r="H3" s="47" t="s">
        <v>107</v>
      </c>
      <c r="I3" t="s">
        <v>106</v>
      </c>
      <c r="J3" s="58" t="s">
        <v>105</v>
      </c>
    </row>
    <row r="4" spans="1:10" ht="17.25" x14ac:dyDescent="0.25">
      <c r="A4" s="57"/>
      <c r="B4" s="2"/>
      <c r="C4" s="48"/>
      <c r="D4" s="48"/>
      <c r="E4" s="47"/>
      <c r="F4" s="47"/>
      <c r="H4" s="47" t="s">
        <v>92</v>
      </c>
      <c r="J4" s="58" t="s">
        <v>104</v>
      </c>
    </row>
    <row r="5" spans="1:10" ht="17.25" x14ac:dyDescent="0.25">
      <c r="A5" s="57"/>
      <c r="B5" s="46" t="s">
        <v>103</v>
      </c>
      <c r="C5" s="54"/>
      <c r="D5" s="48"/>
      <c r="E5" s="47"/>
      <c r="F5" s="47"/>
      <c r="G5" s="47"/>
    </row>
    <row r="6" spans="1:10" ht="30" customHeight="1" x14ac:dyDescent="0.25">
      <c r="A6" s="57"/>
      <c r="B6" s="46" t="s">
        <v>102</v>
      </c>
      <c r="C6" s="54"/>
      <c r="D6" s="48"/>
      <c r="E6" s="47"/>
      <c r="F6" s="47"/>
      <c r="G6" s="47"/>
    </row>
    <row r="7" spans="1:10" ht="17.25" x14ac:dyDescent="0.25">
      <c r="A7" s="57"/>
      <c r="B7" s="2"/>
      <c r="C7" s="48"/>
      <c r="D7" s="48"/>
      <c r="E7" s="47"/>
      <c r="F7" s="47"/>
      <c r="G7" s="47"/>
    </row>
    <row r="8" spans="1:10" ht="17.25" x14ac:dyDescent="0.25">
      <c r="A8" s="27" t="s">
        <v>101</v>
      </c>
      <c r="B8" s="2"/>
      <c r="C8" s="48"/>
      <c r="D8" s="48"/>
      <c r="E8" s="47"/>
      <c r="F8" s="47"/>
      <c r="G8" s="47"/>
    </row>
    <row r="9" spans="1:10" ht="17.25" x14ac:dyDescent="0.25">
      <c r="A9" s="27"/>
      <c r="B9" s="2"/>
      <c r="C9" s="48"/>
      <c r="D9" s="48"/>
      <c r="E9" s="47"/>
      <c r="F9" s="47"/>
      <c r="G9" s="47"/>
    </row>
    <row r="10" spans="1:10" ht="17.25" x14ac:dyDescent="0.25">
      <c r="A10" s="27"/>
      <c r="B10" s="46" t="s">
        <v>100</v>
      </c>
      <c r="C10" s="54"/>
      <c r="G10" s="47"/>
    </row>
    <row r="11" spans="1:10" ht="17.25" x14ac:dyDescent="0.25">
      <c r="A11" s="27"/>
      <c r="B11" s="46" t="s">
        <v>99</v>
      </c>
      <c r="C11" s="54"/>
      <c r="G11" s="47"/>
    </row>
    <row r="12" spans="1:10" ht="17.25" x14ac:dyDescent="0.25">
      <c r="A12" s="27"/>
      <c r="B12" s="56"/>
      <c r="C12" s="55"/>
      <c r="D12" s="48"/>
      <c r="E12" s="47"/>
      <c r="F12" s="47"/>
      <c r="G12" s="47"/>
    </row>
    <row r="13" spans="1:10" ht="17.25" x14ac:dyDescent="0.25">
      <c r="A13" s="27"/>
      <c r="B13" s="46" t="s">
        <v>98</v>
      </c>
      <c r="C13" s="54"/>
      <c r="D13" s="48"/>
      <c r="E13" s="47"/>
      <c r="F13" s="47"/>
      <c r="G13" s="47"/>
    </row>
    <row r="14" spans="1:10" ht="17.25" x14ac:dyDescent="0.25">
      <c r="A14" s="27"/>
      <c r="B14" s="46" t="s">
        <v>97</v>
      </c>
      <c r="C14" s="54"/>
      <c r="D14" s="48"/>
      <c r="E14" s="47"/>
      <c r="F14" s="47"/>
      <c r="G14" s="47"/>
    </row>
    <row r="15" spans="1:10" ht="17.25" x14ac:dyDescent="0.25">
      <c r="A15" s="27"/>
      <c r="B15" s="2"/>
      <c r="C15" s="49"/>
      <c r="D15" s="48"/>
      <c r="E15" s="47"/>
      <c r="F15" s="47"/>
      <c r="G15" s="47"/>
    </row>
    <row r="16" spans="1:10" ht="17.25" x14ac:dyDescent="0.25">
      <c r="A16" s="27" t="s">
        <v>96</v>
      </c>
      <c r="B16" s="2"/>
      <c r="C16" s="49"/>
      <c r="D16" s="48"/>
      <c r="E16" s="47"/>
      <c r="F16" s="47"/>
      <c r="G16" s="47"/>
    </row>
    <row r="17" spans="1:10" ht="17.25" x14ac:dyDescent="0.25">
      <c r="B17" s="46" t="s">
        <v>95</v>
      </c>
      <c r="C17" s="54"/>
      <c r="D17" s="48"/>
      <c r="E17" s="47"/>
      <c r="F17" s="47"/>
      <c r="G17" s="47"/>
    </row>
    <row r="18" spans="1:10" ht="17.25" x14ac:dyDescent="0.25">
      <c r="A18" s="27"/>
      <c r="B18" s="46" t="s">
        <v>94</v>
      </c>
      <c r="C18" s="54"/>
      <c r="D18" s="48"/>
      <c r="E18" s="47"/>
      <c r="F18" s="47"/>
      <c r="G18" s="47"/>
    </row>
    <row r="19" spans="1:10" ht="17.25" x14ac:dyDescent="0.25">
      <c r="A19" s="27"/>
      <c r="B19" s="48"/>
      <c r="C19" s="48"/>
      <c r="D19" s="48"/>
      <c r="E19" s="47"/>
      <c r="F19" s="47"/>
      <c r="G19" s="47"/>
    </row>
    <row r="20" spans="1:10" ht="26.25" customHeight="1" x14ac:dyDescent="0.25">
      <c r="A20" s="27"/>
      <c r="B20" s="46" t="s">
        <v>93</v>
      </c>
      <c r="C20" s="53" t="s">
        <v>92</v>
      </c>
      <c r="F20" s="47"/>
      <c r="G20" s="47"/>
    </row>
    <row r="21" spans="1:10" ht="17.25" x14ac:dyDescent="0.25">
      <c r="A21" s="27"/>
      <c r="B21"/>
      <c r="C21" s="52"/>
      <c r="F21" s="47"/>
      <c r="G21" s="47"/>
    </row>
    <row r="22" spans="1:10" ht="17.25" x14ac:dyDescent="0.25">
      <c r="A22" s="27"/>
      <c r="B22" s="2"/>
      <c r="C22" s="49"/>
      <c r="D22" s="48"/>
      <c r="E22" s="47"/>
      <c r="F22" s="47"/>
      <c r="G22" s="47"/>
    </row>
    <row r="23" spans="1:10" ht="17.25" x14ac:dyDescent="0.25">
      <c r="A23" s="27"/>
      <c r="B23" s="46" t="s">
        <v>91</v>
      </c>
      <c r="C23" s="53" t="s">
        <v>90</v>
      </c>
      <c r="F23" s="47"/>
      <c r="G23" s="47"/>
    </row>
    <row r="24" spans="1:10" ht="17.25" x14ac:dyDescent="0.25">
      <c r="A24" s="27"/>
      <c r="B24"/>
      <c r="C24" s="52"/>
      <c r="D24" s="48"/>
      <c r="E24" s="47"/>
      <c r="F24" s="47"/>
      <c r="G24" s="47"/>
    </row>
    <row r="25" spans="1:10" ht="17.25" x14ac:dyDescent="0.25">
      <c r="A25" s="27"/>
      <c r="B25" s="2"/>
      <c r="C25" s="49"/>
      <c r="D25" s="48"/>
      <c r="E25" s="47"/>
      <c r="F25" s="47"/>
      <c r="G25" s="47"/>
    </row>
    <row r="26" spans="1:10" ht="15.75" customHeight="1" x14ac:dyDescent="0.25">
      <c r="A26" s="27" t="s">
        <v>89</v>
      </c>
      <c r="B26"/>
      <c r="C26" s="2"/>
      <c r="D26" s="2"/>
      <c r="E26" s="2"/>
      <c r="F26" s="2"/>
      <c r="G26" s="2"/>
      <c r="H26" s="2"/>
      <c r="I26" s="2"/>
      <c r="J26" s="2"/>
    </row>
    <row r="27" spans="1:10" ht="17.25" x14ac:dyDescent="0.25">
      <c r="B27" s="2"/>
      <c r="C27" s="2"/>
      <c r="D27" s="2"/>
      <c r="E27" s="2"/>
      <c r="F27" s="2"/>
      <c r="G27" s="2"/>
      <c r="H27" s="2"/>
      <c r="I27" s="2"/>
      <c r="J27" s="2"/>
    </row>
    <row r="28" spans="1:10" ht="42" x14ac:dyDescent="0.25">
      <c r="B28" s="51" t="s">
        <v>88</v>
      </c>
      <c r="C28" s="51" t="s">
        <v>87</v>
      </c>
      <c r="D28" s="51" t="s">
        <v>86</v>
      </c>
      <c r="E28" s="51" t="s">
        <v>85</v>
      </c>
      <c r="F28" s="2"/>
      <c r="G28" s="2"/>
      <c r="H28" s="2"/>
      <c r="I28" s="2"/>
      <c r="J28" s="2"/>
    </row>
    <row r="29" spans="1:10" ht="17.25" x14ac:dyDescent="0.3">
      <c r="B29" s="45"/>
      <c r="C29" s="45"/>
      <c r="D29" s="45"/>
      <c r="E29" s="45"/>
      <c r="F29" s="50"/>
      <c r="G29" s="2"/>
      <c r="H29" s="2"/>
      <c r="I29" s="2"/>
      <c r="J29" s="50"/>
    </row>
    <row r="30" spans="1:10" ht="17.25" x14ac:dyDescent="0.25">
      <c r="A30" s="27"/>
      <c r="B30" s="2"/>
      <c r="C30" s="49"/>
      <c r="D30" s="48"/>
      <c r="E30" s="47"/>
      <c r="F30" s="47"/>
      <c r="G30" s="47"/>
    </row>
    <row r="31" spans="1:10" s="40" customFormat="1" ht="20.25" customHeight="1" x14ac:dyDescent="0.25">
      <c r="A31" s="27" t="s">
        <v>84</v>
      </c>
    </row>
    <row r="32" spans="1:10" s="40" customFormat="1" ht="15" customHeight="1" x14ac:dyDescent="0.25"/>
    <row r="33" spans="1:5" s="40" customFormat="1" ht="15" customHeight="1" x14ac:dyDescent="0.25">
      <c r="B33" s="46" t="s">
        <v>83</v>
      </c>
      <c r="C33" s="45"/>
    </row>
    <row r="34" spans="1:5" s="40" customFormat="1" ht="17.25" customHeight="1" x14ac:dyDescent="0.25"/>
    <row r="35" spans="1:5" s="40" customFormat="1" ht="16.5" customHeight="1" x14ac:dyDescent="0.25">
      <c r="B35" s="73" t="s">
        <v>82</v>
      </c>
      <c r="C35" s="44" t="s">
        <v>81</v>
      </c>
    </row>
    <row r="36" spans="1:5" s="40" customFormat="1" ht="15" customHeight="1" x14ac:dyDescent="0.25">
      <c r="B36" s="74"/>
    </row>
    <row r="37" spans="1:5" s="40" customFormat="1" ht="15" customHeight="1" x14ac:dyDescent="0.25">
      <c r="B37" s="74"/>
    </row>
    <row r="38" spans="1:5" s="40" customFormat="1" ht="15" customHeight="1" x14ac:dyDescent="0.25">
      <c r="B38" s="75"/>
      <c r="C38" s="43"/>
    </row>
    <row r="39" spans="1:5" s="40" customFormat="1" ht="15" customHeight="1" x14ac:dyDescent="0.25"/>
    <row r="40" spans="1:5" s="40" customFormat="1" ht="13.5" customHeight="1" x14ac:dyDescent="0.25">
      <c r="B40" s="73" t="s">
        <v>80</v>
      </c>
    </row>
    <row r="41" spans="1:5" s="40" customFormat="1" ht="13.5" x14ac:dyDescent="0.25">
      <c r="B41" s="74"/>
    </row>
    <row r="42" spans="1:5" s="40" customFormat="1" ht="13.5" x14ac:dyDescent="0.25">
      <c r="B42" s="75"/>
    </row>
    <row r="43" spans="1:5" s="40" customFormat="1" ht="13.5" x14ac:dyDescent="0.25"/>
    <row r="44" spans="1:5" s="40" customFormat="1" ht="13.5" x14ac:dyDescent="0.25"/>
    <row r="45" spans="1:5" s="40" customFormat="1" ht="15.75" x14ac:dyDescent="0.25">
      <c r="A45" s="27" t="s">
        <v>79</v>
      </c>
    </row>
    <row r="46" spans="1:5" s="40" customFormat="1" ht="13.5" x14ac:dyDescent="0.25"/>
    <row r="47" spans="1:5" s="40" customFormat="1" ht="15" customHeight="1" x14ac:dyDescent="0.25">
      <c r="B47" s="76"/>
      <c r="C47" s="77"/>
      <c r="D47" s="77"/>
      <c r="E47" s="78"/>
    </row>
    <row r="48" spans="1:5" s="40" customFormat="1" ht="15" customHeight="1" x14ac:dyDescent="0.25"/>
    <row r="49" spans="1:7" s="40" customFormat="1" ht="15" customHeight="1" x14ac:dyDescent="0.25">
      <c r="A49" s="27" t="s">
        <v>78</v>
      </c>
    </row>
    <row r="50" spans="1:7" s="40" customFormat="1" ht="15" customHeight="1" x14ac:dyDescent="0.25"/>
    <row r="51" spans="1:7" s="40" customFormat="1" ht="15" customHeight="1" x14ac:dyDescent="0.25">
      <c r="B51" s="79"/>
      <c r="C51" s="80"/>
      <c r="D51" s="80"/>
      <c r="E51" s="81"/>
    </row>
    <row r="52" spans="1:7" s="40" customFormat="1" ht="15" customHeight="1" x14ac:dyDescent="0.25"/>
    <row r="53" spans="1:7" s="40" customFormat="1" ht="15" customHeight="1" x14ac:dyDescent="0.25">
      <c r="A53" s="27" t="s">
        <v>77</v>
      </c>
    </row>
    <row r="54" spans="1:7" s="40" customFormat="1" ht="15" customHeight="1" x14ac:dyDescent="0.25"/>
    <row r="55" spans="1:7" s="40" customFormat="1" ht="13.5" x14ac:dyDescent="0.25">
      <c r="B55" s="79"/>
      <c r="C55" s="80"/>
      <c r="D55" s="80"/>
      <c r="E55" s="81"/>
    </row>
    <row r="56" spans="1:7" s="40" customFormat="1" ht="13.5" x14ac:dyDescent="0.25"/>
    <row r="57" spans="1:7" s="40" customFormat="1" ht="14.25" x14ac:dyDescent="0.25">
      <c r="A57" s="27" t="s">
        <v>76</v>
      </c>
    </row>
    <row r="58" spans="1:7" s="40" customFormat="1" ht="13.5" x14ac:dyDescent="0.25"/>
    <row r="59" spans="1:7" s="40" customFormat="1" ht="15" customHeight="1" x14ac:dyDescent="0.25">
      <c r="B59" s="82" t="s">
        <v>75</v>
      </c>
      <c r="C59" s="82" t="s">
        <v>74</v>
      </c>
      <c r="D59" s="82" t="s">
        <v>0</v>
      </c>
      <c r="E59" s="82" t="s">
        <v>10</v>
      </c>
      <c r="F59" s="82" t="s">
        <v>11</v>
      </c>
      <c r="G59" s="38" t="s">
        <v>73</v>
      </c>
    </row>
    <row r="60" spans="1:7" s="40" customFormat="1" ht="22.5" customHeight="1" x14ac:dyDescent="0.25">
      <c r="B60" s="83"/>
      <c r="C60" s="83"/>
      <c r="D60" s="83"/>
      <c r="E60" s="83"/>
      <c r="F60" s="83"/>
      <c r="G60" s="38">
        <f>C14</f>
        <v>0</v>
      </c>
    </row>
    <row r="61" spans="1:7" x14ac:dyDescent="0.25">
      <c r="B61" s="42"/>
      <c r="C61" s="35"/>
      <c r="D61" s="35"/>
      <c r="E61" s="35"/>
      <c r="F61" s="41"/>
      <c r="G61" s="32"/>
    </row>
    <row r="62" spans="1:7" x14ac:dyDescent="0.25">
      <c r="B62" s="42"/>
      <c r="C62" s="35"/>
      <c r="D62" s="35"/>
      <c r="E62" s="35"/>
      <c r="F62" s="41"/>
      <c r="G62" s="32"/>
    </row>
    <row r="63" spans="1:7" x14ac:dyDescent="0.25">
      <c r="B63" s="40"/>
    </row>
    <row r="64" spans="1:7" x14ac:dyDescent="0.25">
      <c r="A64" s="27" t="s">
        <v>72</v>
      </c>
      <c r="B64" s="40"/>
    </row>
    <row r="65" spans="1:7" x14ac:dyDescent="0.25">
      <c r="B65" s="40"/>
    </row>
    <row r="66" spans="1:7" ht="15" customHeight="1" x14ac:dyDescent="0.25">
      <c r="B66" s="82" t="s">
        <v>71</v>
      </c>
      <c r="C66" s="82" t="s">
        <v>68</v>
      </c>
      <c r="D66" s="82" t="s">
        <v>0</v>
      </c>
      <c r="E66" s="82" t="s">
        <v>10</v>
      </c>
      <c r="F66" s="82" t="s">
        <v>11</v>
      </c>
      <c r="G66" s="38" t="s">
        <v>67</v>
      </c>
    </row>
    <row r="67" spans="1:7" x14ac:dyDescent="0.25">
      <c r="B67" s="83"/>
      <c r="C67" s="83"/>
      <c r="D67" s="83"/>
      <c r="E67" s="83"/>
      <c r="F67" s="83"/>
      <c r="G67" s="38">
        <f>C14</f>
        <v>0</v>
      </c>
    </row>
    <row r="68" spans="1:7" x14ac:dyDescent="0.25">
      <c r="B68" s="35"/>
      <c r="C68" s="38" t="s">
        <v>61</v>
      </c>
      <c r="D68" s="34"/>
      <c r="E68" s="34"/>
      <c r="F68" s="33"/>
      <c r="G68" s="25"/>
    </row>
    <row r="69" spans="1:7" x14ac:dyDescent="0.25">
      <c r="B69" s="35"/>
      <c r="C69" s="38" t="s">
        <v>61</v>
      </c>
      <c r="D69" s="34"/>
      <c r="E69" s="34"/>
      <c r="F69" s="39"/>
      <c r="G69" s="25"/>
    </row>
    <row r="70" spans="1:7" x14ac:dyDescent="0.25">
      <c r="B70" s="30" t="s">
        <v>36</v>
      </c>
      <c r="C70" s="30" t="s">
        <v>61</v>
      </c>
      <c r="D70" s="30">
        <f>SUM(D68:D69)</f>
        <v>0</v>
      </c>
      <c r="E70" s="30">
        <f>SUM(E68:E69)</f>
        <v>0</v>
      </c>
      <c r="F70" s="30">
        <f>SUM(F68:F69)</f>
        <v>0</v>
      </c>
      <c r="G70" s="30">
        <f>SUM(G68:G69)</f>
        <v>0</v>
      </c>
    </row>
    <row r="71" spans="1:7" x14ac:dyDescent="0.25">
      <c r="B71"/>
    </row>
    <row r="72" spans="1:7" x14ac:dyDescent="0.25">
      <c r="A72" s="27" t="s">
        <v>70</v>
      </c>
      <c r="B72"/>
    </row>
    <row r="73" spans="1:7" x14ac:dyDescent="0.25">
      <c r="B73"/>
    </row>
    <row r="74" spans="1:7" ht="15" customHeight="1" x14ac:dyDescent="0.25">
      <c r="B74" s="82" t="s">
        <v>69</v>
      </c>
      <c r="C74" s="82" t="s">
        <v>68</v>
      </c>
      <c r="D74" s="82" t="s">
        <v>0</v>
      </c>
      <c r="E74" s="82" t="s">
        <v>10</v>
      </c>
      <c r="F74" s="82" t="s">
        <v>11</v>
      </c>
      <c r="G74" s="38" t="s">
        <v>67</v>
      </c>
    </row>
    <row r="75" spans="1:7" x14ac:dyDescent="0.25">
      <c r="B75" s="83"/>
      <c r="C75" s="83"/>
      <c r="D75" s="83"/>
      <c r="E75" s="83"/>
      <c r="F75" s="83"/>
      <c r="G75" s="38">
        <f>C14</f>
        <v>0</v>
      </c>
    </row>
    <row r="76" spans="1:7" x14ac:dyDescent="0.25">
      <c r="B76" s="28" t="s">
        <v>66</v>
      </c>
      <c r="C76" s="31" t="s">
        <v>61</v>
      </c>
      <c r="D76" s="30">
        <f>D70</f>
        <v>0</v>
      </c>
      <c r="E76" s="30">
        <f>E70</f>
        <v>0</v>
      </c>
      <c r="F76" s="30">
        <f>F70</f>
        <v>0</v>
      </c>
      <c r="G76" s="30">
        <f>G70</f>
        <v>0</v>
      </c>
    </row>
    <row r="77" spans="1:7" x14ac:dyDescent="0.25">
      <c r="B77" s="36" t="s">
        <v>65</v>
      </c>
      <c r="C77" s="31" t="s">
        <v>61</v>
      </c>
      <c r="D77" s="34"/>
      <c r="E77" s="34"/>
      <c r="F77" s="33"/>
      <c r="G77" s="32"/>
    </row>
    <row r="78" spans="1:7" ht="15" customHeight="1" x14ac:dyDescent="0.25">
      <c r="B78" s="37" t="s">
        <v>64</v>
      </c>
      <c r="C78" s="31" t="s">
        <v>61</v>
      </c>
      <c r="D78" s="34"/>
      <c r="E78" s="34"/>
      <c r="F78" s="33"/>
      <c r="G78" s="32"/>
    </row>
    <row r="79" spans="1:7" x14ac:dyDescent="0.25">
      <c r="B79" s="36" t="s">
        <v>63</v>
      </c>
      <c r="C79" s="31" t="s">
        <v>61</v>
      </c>
      <c r="D79" s="30">
        <f>SUM(D80:D81)</f>
        <v>0</v>
      </c>
      <c r="E79" s="30">
        <f>SUM(E80:E81)</f>
        <v>0</v>
      </c>
      <c r="F79" s="30">
        <f>SUM(F80:F81)</f>
        <v>0</v>
      </c>
      <c r="G79" s="30">
        <f>SUM(G80:G81)</f>
        <v>0</v>
      </c>
    </row>
    <row r="80" spans="1:7" x14ac:dyDescent="0.25">
      <c r="B80" s="35"/>
      <c r="C80" s="31" t="s">
        <v>61</v>
      </c>
      <c r="D80" s="34"/>
      <c r="E80" s="34"/>
      <c r="F80" s="33"/>
      <c r="G80" s="32"/>
    </row>
    <row r="81" spans="1:7" x14ac:dyDescent="0.25">
      <c r="B81" s="35"/>
      <c r="C81" s="31" t="s">
        <v>61</v>
      </c>
      <c r="D81" s="34"/>
      <c r="E81" s="34"/>
      <c r="F81" s="33"/>
      <c r="G81" s="32"/>
    </row>
    <row r="82" spans="1:7" ht="15.75" customHeight="1" x14ac:dyDescent="0.25">
      <c r="B82" s="28" t="s">
        <v>62</v>
      </c>
      <c r="C82" s="31" t="s">
        <v>61</v>
      </c>
      <c r="D82" s="30">
        <f>D76-D79-D78</f>
        <v>0</v>
      </c>
      <c r="E82" s="30">
        <f>E76-E79-E78</f>
        <v>0</v>
      </c>
      <c r="F82" s="30">
        <f>F76-F79-F78</f>
        <v>0</v>
      </c>
      <c r="G82" s="30">
        <f>G76-G79-G78</f>
        <v>0</v>
      </c>
    </row>
    <row r="83" spans="1:7" x14ac:dyDescent="0.25">
      <c r="B83"/>
    </row>
    <row r="84" spans="1:7" ht="19.5" customHeight="1" x14ac:dyDescent="0.25">
      <c r="A84" s="27" t="s">
        <v>60</v>
      </c>
      <c r="B84"/>
    </row>
    <row r="85" spans="1:7" ht="21" customHeight="1" x14ac:dyDescent="0.25">
      <c r="B85"/>
    </row>
    <row r="86" spans="1:7" x14ac:dyDescent="0.25">
      <c r="B86" s="28" t="s">
        <v>59</v>
      </c>
      <c r="C86" s="84"/>
      <c r="D86" s="85"/>
      <c r="E86" s="86"/>
    </row>
    <row r="87" spans="1:7" x14ac:dyDescent="0.25">
      <c r="B87"/>
    </row>
    <row r="88" spans="1:7" ht="15.75" x14ac:dyDescent="0.25">
      <c r="A88" s="27" t="s">
        <v>58</v>
      </c>
      <c r="B88" s="29"/>
    </row>
    <row r="89" spans="1:7" x14ac:dyDescent="0.25">
      <c r="B89"/>
    </row>
    <row r="90" spans="1:7" x14ac:dyDescent="0.25">
      <c r="B90" s="28" t="s">
        <v>57</v>
      </c>
      <c r="C90" s="84"/>
      <c r="D90" s="85"/>
      <c r="E90" s="86"/>
    </row>
    <row r="91" spans="1:7" x14ac:dyDescent="0.25">
      <c r="B91" s="28" t="s">
        <v>56</v>
      </c>
      <c r="C91" s="84"/>
      <c r="D91" s="85"/>
      <c r="E91" s="86"/>
    </row>
    <row r="92" spans="1:7" ht="24.75" customHeight="1" x14ac:dyDescent="0.25">
      <c r="A92" s="27" t="s">
        <v>55</v>
      </c>
      <c r="B92"/>
    </row>
    <row r="93" spans="1:7" x14ac:dyDescent="0.25">
      <c r="B93"/>
    </row>
    <row r="94" spans="1:7" x14ac:dyDescent="0.25">
      <c r="B94" s="84"/>
      <c r="C94" s="85"/>
      <c r="D94" s="85"/>
      <c r="E94" s="86"/>
    </row>
    <row r="96" spans="1:7" x14ac:dyDescent="0.25">
      <c r="A96" s="27" t="s">
        <v>54</v>
      </c>
    </row>
    <row r="98" spans="2:5" x14ac:dyDescent="0.25">
      <c r="B98" s="84"/>
      <c r="C98" s="85"/>
      <c r="D98" s="85"/>
      <c r="E98" s="86"/>
    </row>
  </sheetData>
  <mergeCells count="25">
    <mergeCell ref="B94:E94"/>
    <mergeCell ref="B59:B60"/>
    <mergeCell ref="C59:C60"/>
    <mergeCell ref="D59:D60"/>
    <mergeCell ref="B98:E98"/>
    <mergeCell ref="C86:E86"/>
    <mergeCell ref="C90:E90"/>
    <mergeCell ref="C91:E91"/>
    <mergeCell ref="F74:F75"/>
    <mergeCell ref="B74:B75"/>
    <mergeCell ref="F59:F60"/>
    <mergeCell ref="B66:B67"/>
    <mergeCell ref="C66:C67"/>
    <mergeCell ref="D66:D67"/>
    <mergeCell ref="E66:E67"/>
    <mergeCell ref="F66:F67"/>
    <mergeCell ref="E59:E60"/>
    <mergeCell ref="C74:C75"/>
    <mergeCell ref="D74:D75"/>
    <mergeCell ref="E74:E75"/>
    <mergeCell ref="B35:B38"/>
    <mergeCell ref="B40:B42"/>
    <mergeCell ref="B47:E47"/>
    <mergeCell ref="B51:E51"/>
    <mergeCell ref="B55:E55"/>
  </mergeCells>
  <dataValidations count="3">
    <dataValidation type="list" allowBlank="1" showInputMessage="1" showErrorMessage="1" sqref="B29" xr:uid="{00000000-0002-0000-0300-000000000000}">
      <formula1>$J$2:$J$4</formula1>
    </dataValidation>
    <dataValidation type="list" allowBlank="1" showInputMessage="1" showErrorMessage="1" sqref="C23" xr:uid="{00000000-0002-0000-0300-000001000000}">
      <formula1>$I$2:$I$3</formula1>
    </dataValidation>
    <dataValidation type="list" allowBlank="1" showInputMessage="1" showErrorMessage="1" sqref="C20:C21 C24" xr:uid="{00000000-0002-0000-0300-000002000000}">
      <formula1>$H$2:$H$4</formula1>
    </dataValidation>
  </dataValidations>
  <pageMargins left="0.2" right="0.2" top="0.25" bottom="0.25" header="0.3" footer="0.3"/>
  <pageSetup paperSize="9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35</xdr:row>
                    <xdr:rowOff>0</xdr:rowOff>
                  </from>
                  <to>
                    <xdr:col>2</xdr:col>
                    <xdr:colOff>3105150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37</xdr:row>
                    <xdr:rowOff>0</xdr:rowOff>
                  </from>
                  <to>
                    <xdr:col>3</xdr:col>
                    <xdr:colOff>1019175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35</xdr:row>
                    <xdr:rowOff>180975</xdr:rowOff>
                  </from>
                  <to>
                    <xdr:col>3</xdr:col>
                    <xdr:colOff>1933575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28575</xdr:rowOff>
                  </from>
                  <to>
                    <xdr:col>6</xdr:col>
                    <xdr:colOff>1600200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47625</xdr:colOff>
                    <xdr:row>40</xdr:row>
                    <xdr:rowOff>28575</xdr:rowOff>
                  </from>
                  <to>
                    <xdr:col>10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47625</xdr:colOff>
                    <xdr:row>41</xdr:row>
                    <xdr:rowOff>9525</xdr:rowOff>
                  </from>
                  <to>
                    <xdr:col>6</xdr:col>
                    <xdr:colOff>685800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2933700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7"/>
  <sheetViews>
    <sheetView topLeftCell="A13" workbookViewId="0">
      <selection activeCell="A24" sqref="A24:N24"/>
    </sheetView>
  </sheetViews>
  <sheetFormatPr defaultRowHeight="15" x14ac:dyDescent="0.25"/>
  <cols>
    <col min="2" max="2" width="62.42578125" style="26" customWidth="1"/>
    <col min="3" max="3" width="50.28515625" customWidth="1"/>
    <col min="4" max="4" width="45.140625" customWidth="1"/>
    <col min="5" max="5" width="37.140625" customWidth="1"/>
    <col min="6" max="6" width="18.85546875" customWidth="1"/>
    <col min="7" max="7" width="28.28515625" customWidth="1"/>
    <col min="8" max="8" width="4" hidden="1" customWidth="1"/>
    <col min="9" max="10" width="7.85546875" hidden="1" customWidth="1"/>
  </cols>
  <sheetData>
    <row r="1" spans="1:10" ht="19.5" x14ac:dyDescent="0.25">
      <c r="A1" s="1" t="s">
        <v>114</v>
      </c>
      <c r="B1"/>
      <c r="C1" s="48"/>
      <c r="D1" s="48"/>
      <c r="E1" s="47"/>
      <c r="F1" s="47"/>
      <c r="H1" s="47" t="s">
        <v>113</v>
      </c>
      <c r="I1" s="47" t="s">
        <v>112</v>
      </c>
      <c r="J1" t="s">
        <v>111</v>
      </c>
    </row>
    <row r="2" spans="1:10" ht="17.25" x14ac:dyDescent="0.25">
      <c r="A2" s="57"/>
      <c r="B2" s="2"/>
      <c r="C2" s="48"/>
      <c r="D2" s="48"/>
      <c r="E2" s="47"/>
      <c r="F2" s="47"/>
      <c r="H2" s="47" t="s">
        <v>110</v>
      </c>
      <c r="I2" t="s">
        <v>90</v>
      </c>
      <c r="J2" s="58" t="s">
        <v>109</v>
      </c>
    </row>
    <row r="3" spans="1:10" ht="17.25" x14ac:dyDescent="0.25">
      <c r="A3" s="27" t="s">
        <v>108</v>
      </c>
      <c r="B3" s="2"/>
      <c r="C3" s="48"/>
      <c r="D3" s="48"/>
      <c r="E3" s="47"/>
      <c r="F3" s="47"/>
      <c r="H3" s="47" t="s">
        <v>107</v>
      </c>
      <c r="I3" t="s">
        <v>106</v>
      </c>
      <c r="J3" s="58" t="s">
        <v>105</v>
      </c>
    </row>
    <row r="4" spans="1:10" ht="17.25" x14ac:dyDescent="0.25">
      <c r="A4" s="57"/>
      <c r="B4" s="2"/>
      <c r="C4" s="48"/>
      <c r="D4" s="48"/>
      <c r="E4" s="47"/>
      <c r="F4" s="47"/>
      <c r="H4" s="47" t="s">
        <v>92</v>
      </c>
      <c r="J4" s="58" t="s">
        <v>104</v>
      </c>
    </row>
    <row r="5" spans="1:10" ht="17.25" x14ac:dyDescent="0.25">
      <c r="A5" s="57"/>
      <c r="B5" s="46" t="s">
        <v>103</v>
      </c>
      <c r="C5" s="54"/>
      <c r="D5" s="48"/>
      <c r="E5" s="47"/>
      <c r="F5" s="47"/>
      <c r="G5" s="47"/>
    </row>
    <row r="6" spans="1:10" ht="30" customHeight="1" x14ac:dyDescent="0.25">
      <c r="A6" s="57"/>
      <c r="B6" s="46" t="s">
        <v>102</v>
      </c>
      <c r="C6" s="54"/>
      <c r="D6" s="48"/>
      <c r="E6" s="47"/>
      <c r="F6" s="47"/>
      <c r="G6" s="47"/>
    </row>
    <row r="7" spans="1:10" ht="17.25" x14ac:dyDescent="0.25">
      <c r="A7" s="57"/>
      <c r="B7" s="2"/>
      <c r="C7" s="48"/>
      <c r="D7" s="48"/>
      <c r="E7" s="47"/>
      <c r="F7" s="47"/>
      <c r="G7" s="47"/>
    </row>
    <row r="8" spans="1:10" ht="17.25" x14ac:dyDescent="0.25">
      <c r="A8" s="27" t="s">
        <v>101</v>
      </c>
      <c r="B8" s="2"/>
      <c r="C8" s="48"/>
      <c r="D8" s="48"/>
      <c r="E8" s="47"/>
      <c r="F8" s="47"/>
      <c r="G8" s="47"/>
    </row>
    <row r="9" spans="1:10" ht="17.25" x14ac:dyDescent="0.25">
      <c r="A9" s="27"/>
      <c r="B9" s="2"/>
      <c r="C9" s="48"/>
      <c r="D9" s="48"/>
      <c r="E9" s="47"/>
      <c r="F9" s="47"/>
      <c r="G9" s="47"/>
    </row>
    <row r="10" spans="1:10" ht="17.25" x14ac:dyDescent="0.25">
      <c r="A10" s="27"/>
      <c r="B10" s="46" t="s">
        <v>100</v>
      </c>
      <c r="C10" s="54"/>
      <c r="G10" s="47"/>
    </row>
    <row r="11" spans="1:10" ht="17.25" x14ac:dyDescent="0.25">
      <c r="A11" s="27"/>
      <c r="B11" s="46" t="s">
        <v>99</v>
      </c>
      <c r="C11" s="54"/>
      <c r="G11" s="47"/>
    </row>
    <row r="12" spans="1:10" ht="17.25" x14ac:dyDescent="0.25">
      <c r="A12" s="27"/>
      <c r="B12" s="56"/>
      <c r="C12" s="55"/>
      <c r="D12" s="48"/>
      <c r="E12" s="47"/>
      <c r="F12" s="47"/>
      <c r="G12" s="47"/>
    </row>
    <row r="13" spans="1:10" ht="17.25" x14ac:dyDescent="0.25">
      <c r="A13" s="27"/>
      <c r="B13" s="46" t="s">
        <v>98</v>
      </c>
      <c r="C13" s="54"/>
      <c r="D13" s="48"/>
      <c r="E13" s="47"/>
      <c r="F13" s="47"/>
      <c r="G13" s="47"/>
    </row>
    <row r="14" spans="1:10" ht="17.25" x14ac:dyDescent="0.25">
      <c r="A14" s="27"/>
      <c r="B14" s="46" t="s">
        <v>97</v>
      </c>
      <c r="C14" s="54"/>
      <c r="D14" s="48"/>
      <c r="E14" s="47"/>
      <c r="F14" s="47"/>
      <c r="G14" s="47"/>
    </row>
    <row r="15" spans="1:10" ht="17.25" x14ac:dyDescent="0.25">
      <c r="A15" s="27"/>
      <c r="B15" s="2"/>
      <c r="C15" s="49"/>
      <c r="D15" s="48"/>
      <c r="E15" s="47"/>
      <c r="F15" s="47"/>
      <c r="G15" s="47"/>
    </row>
    <row r="16" spans="1:10" ht="17.25" x14ac:dyDescent="0.25">
      <c r="A16" s="27" t="s">
        <v>96</v>
      </c>
      <c r="B16" s="2"/>
      <c r="C16" s="49"/>
      <c r="D16" s="48"/>
      <c r="E16" s="47"/>
      <c r="F16" s="47"/>
      <c r="G16" s="47"/>
    </row>
    <row r="17" spans="1:10" ht="17.25" x14ac:dyDescent="0.25">
      <c r="B17" s="46" t="s">
        <v>95</v>
      </c>
      <c r="C17" s="54"/>
      <c r="D17" s="48"/>
      <c r="E17" s="47"/>
      <c r="F17" s="47"/>
      <c r="G17" s="47"/>
    </row>
    <row r="18" spans="1:10" ht="17.25" x14ac:dyDescent="0.25">
      <c r="A18" s="27"/>
      <c r="B18" s="46" t="s">
        <v>94</v>
      </c>
      <c r="C18" s="54"/>
      <c r="D18" s="48"/>
      <c r="E18" s="47"/>
      <c r="F18" s="47"/>
      <c r="G18" s="47"/>
    </row>
    <row r="19" spans="1:10" ht="17.25" x14ac:dyDescent="0.25">
      <c r="A19" s="27"/>
      <c r="B19" s="48"/>
      <c r="C19" s="48"/>
      <c r="D19" s="48"/>
      <c r="E19" s="47"/>
      <c r="F19" s="47"/>
      <c r="G19" s="47"/>
    </row>
    <row r="20" spans="1:10" ht="26.25" customHeight="1" x14ac:dyDescent="0.25">
      <c r="A20" s="27"/>
      <c r="B20" s="46" t="s">
        <v>93</v>
      </c>
      <c r="C20" s="53" t="s">
        <v>110</v>
      </c>
      <c r="F20" s="47"/>
      <c r="G20" s="47"/>
    </row>
    <row r="21" spans="1:10" ht="17.25" x14ac:dyDescent="0.25">
      <c r="A21" s="27"/>
      <c r="B21"/>
      <c r="C21" s="52"/>
      <c r="F21" s="47"/>
      <c r="G21" s="47"/>
    </row>
    <row r="22" spans="1:10" ht="17.25" x14ac:dyDescent="0.25">
      <c r="A22" s="27"/>
      <c r="B22" s="2"/>
      <c r="C22" s="49"/>
      <c r="D22" s="48"/>
      <c r="E22" s="47"/>
      <c r="F22" s="47"/>
      <c r="G22" s="47"/>
    </row>
    <row r="23" spans="1:10" ht="17.25" x14ac:dyDescent="0.25">
      <c r="A23" s="27"/>
      <c r="B23" s="46" t="s">
        <v>91</v>
      </c>
      <c r="C23" s="53" t="s">
        <v>90</v>
      </c>
      <c r="F23" s="47"/>
      <c r="G23" s="47"/>
    </row>
    <row r="24" spans="1:10" ht="17.25" x14ac:dyDescent="0.25">
      <c r="A24" s="27"/>
      <c r="B24"/>
      <c r="C24" s="52"/>
      <c r="D24" s="48"/>
      <c r="E24" s="47"/>
      <c r="F24" s="47"/>
      <c r="G24" s="47"/>
    </row>
    <row r="25" spans="1:10" ht="17.25" x14ac:dyDescent="0.25">
      <c r="A25" s="27"/>
      <c r="B25" s="2"/>
      <c r="C25" s="49"/>
      <c r="D25" s="48"/>
      <c r="E25" s="47"/>
      <c r="F25" s="47"/>
      <c r="G25" s="47"/>
    </row>
    <row r="26" spans="1:10" ht="15.75" customHeight="1" x14ac:dyDescent="0.25">
      <c r="A26" s="27" t="s">
        <v>89</v>
      </c>
      <c r="B26"/>
      <c r="C26" s="2"/>
      <c r="D26" s="2"/>
      <c r="E26" s="2"/>
      <c r="F26" s="2"/>
      <c r="G26" s="2"/>
      <c r="H26" s="2"/>
      <c r="I26" s="2"/>
      <c r="J26" s="2"/>
    </row>
    <row r="27" spans="1:10" ht="17.25" x14ac:dyDescent="0.25">
      <c r="B27" s="2"/>
      <c r="C27" s="2"/>
      <c r="D27" s="2"/>
      <c r="E27" s="2"/>
      <c r="F27" s="2"/>
      <c r="G27" s="2"/>
      <c r="H27" s="2"/>
      <c r="I27" s="2"/>
      <c r="J27" s="2"/>
    </row>
    <row r="28" spans="1:10" ht="42" x14ac:dyDescent="0.25">
      <c r="B28" s="51" t="s">
        <v>88</v>
      </c>
      <c r="C28" s="51" t="s">
        <v>87</v>
      </c>
      <c r="D28" s="51" t="s">
        <v>86</v>
      </c>
      <c r="E28" s="51" t="s">
        <v>85</v>
      </c>
      <c r="F28" s="2"/>
      <c r="G28" s="2"/>
      <c r="H28" s="2"/>
      <c r="I28" s="2"/>
      <c r="J28" s="2"/>
    </row>
    <row r="29" spans="1:10" ht="17.25" x14ac:dyDescent="0.3">
      <c r="B29" s="45"/>
      <c r="C29" s="45"/>
      <c r="D29" s="45"/>
      <c r="E29" s="45"/>
      <c r="F29" s="50"/>
      <c r="G29" s="2"/>
      <c r="H29" s="2"/>
      <c r="I29" s="2"/>
      <c r="J29" s="50"/>
    </row>
    <row r="30" spans="1:10" ht="17.25" x14ac:dyDescent="0.25">
      <c r="A30" s="27"/>
      <c r="B30" s="2"/>
      <c r="C30" s="49"/>
      <c r="D30" s="48"/>
      <c r="E30" s="47"/>
      <c r="F30" s="47"/>
      <c r="G30" s="47"/>
    </row>
    <row r="31" spans="1:10" s="40" customFormat="1" ht="20.25" customHeight="1" x14ac:dyDescent="0.25">
      <c r="A31" s="27" t="s">
        <v>84</v>
      </c>
    </row>
    <row r="32" spans="1:10" s="40" customFormat="1" ht="15" customHeight="1" x14ac:dyDescent="0.25"/>
    <row r="33" spans="1:5" s="40" customFormat="1" ht="15" customHeight="1" x14ac:dyDescent="0.25">
      <c r="B33" s="46" t="s">
        <v>83</v>
      </c>
      <c r="C33" s="45"/>
    </row>
    <row r="34" spans="1:5" s="40" customFormat="1" ht="17.25" customHeight="1" x14ac:dyDescent="0.25"/>
    <row r="35" spans="1:5" s="40" customFormat="1" ht="15" customHeight="1" x14ac:dyDescent="0.25">
      <c r="B35" s="87" t="s">
        <v>116</v>
      </c>
    </row>
    <row r="36" spans="1:5" s="40" customFormat="1" ht="15" customHeight="1" x14ac:dyDescent="0.25">
      <c r="B36" s="87"/>
    </row>
    <row r="37" spans="1:5" s="40" customFormat="1" ht="15" customHeight="1" x14ac:dyDescent="0.25">
      <c r="B37" s="87"/>
      <c r="C37" s="43"/>
    </row>
    <row r="38" spans="1:5" s="40" customFormat="1" ht="15" customHeight="1" x14ac:dyDescent="0.25"/>
    <row r="39" spans="1:5" s="40" customFormat="1" ht="13.5" customHeight="1" x14ac:dyDescent="0.25">
      <c r="B39" s="73" t="s">
        <v>80</v>
      </c>
    </row>
    <row r="40" spans="1:5" s="40" customFormat="1" ht="13.5" x14ac:dyDescent="0.25">
      <c r="B40" s="74"/>
    </row>
    <row r="41" spans="1:5" s="40" customFormat="1" ht="13.5" x14ac:dyDescent="0.25">
      <c r="B41" s="75"/>
    </row>
    <row r="42" spans="1:5" s="40" customFormat="1" ht="13.5" x14ac:dyDescent="0.25"/>
    <row r="43" spans="1:5" s="40" customFormat="1" ht="13.5" x14ac:dyDescent="0.25"/>
    <row r="44" spans="1:5" s="40" customFormat="1" ht="15.75" x14ac:dyDescent="0.25">
      <c r="A44" s="27" t="s">
        <v>79</v>
      </c>
    </row>
    <row r="45" spans="1:5" s="40" customFormat="1" ht="13.5" x14ac:dyDescent="0.25"/>
    <row r="46" spans="1:5" s="40" customFormat="1" ht="15" customHeight="1" x14ac:dyDescent="0.25">
      <c r="B46" s="79"/>
      <c r="C46" s="80"/>
      <c r="D46" s="80"/>
      <c r="E46" s="81"/>
    </row>
    <row r="47" spans="1:5" s="40" customFormat="1" ht="15" customHeight="1" x14ac:dyDescent="0.25"/>
    <row r="48" spans="1:5" s="40" customFormat="1" ht="15" customHeight="1" x14ac:dyDescent="0.25">
      <c r="A48" s="27" t="s">
        <v>78</v>
      </c>
    </row>
    <row r="49" spans="1:7" s="40" customFormat="1" ht="15" customHeight="1" x14ac:dyDescent="0.25"/>
    <row r="50" spans="1:7" s="40" customFormat="1" ht="15" customHeight="1" x14ac:dyDescent="0.25">
      <c r="B50" s="79"/>
      <c r="C50" s="80"/>
      <c r="D50" s="80"/>
      <c r="E50" s="81"/>
    </row>
    <row r="51" spans="1:7" s="40" customFormat="1" ht="15" customHeight="1" x14ac:dyDescent="0.25"/>
    <row r="52" spans="1:7" s="40" customFormat="1" ht="15" customHeight="1" x14ac:dyDescent="0.25">
      <c r="A52" s="27" t="s">
        <v>77</v>
      </c>
    </row>
    <row r="53" spans="1:7" s="40" customFormat="1" ht="15" customHeight="1" x14ac:dyDescent="0.25"/>
    <row r="54" spans="1:7" s="40" customFormat="1" ht="13.5" x14ac:dyDescent="0.25">
      <c r="B54" s="79"/>
      <c r="C54" s="80"/>
      <c r="D54" s="80"/>
      <c r="E54" s="81"/>
    </row>
    <row r="55" spans="1:7" s="40" customFormat="1" ht="13.5" x14ac:dyDescent="0.25"/>
    <row r="56" spans="1:7" s="40" customFormat="1" ht="14.25" x14ac:dyDescent="0.25">
      <c r="A56" s="27" t="s">
        <v>76</v>
      </c>
    </row>
    <row r="57" spans="1:7" s="40" customFormat="1" ht="13.5" x14ac:dyDescent="0.25"/>
    <row r="58" spans="1:7" s="40" customFormat="1" ht="15" customHeight="1" x14ac:dyDescent="0.25">
      <c r="B58" s="82" t="s">
        <v>75</v>
      </c>
      <c r="C58" s="82" t="s">
        <v>74</v>
      </c>
      <c r="D58" s="82" t="s">
        <v>0</v>
      </c>
      <c r="E58" s="82" t="s">
        <v>10</v>
      </c>
      <c r="F58" s="82" t="s">
        <v>11</v>
      </c>
      <c r="G58" s="38" t="s">
        <v>73</v>
      </c>
    </row>
    <row r="59" spans="1:7" s="40" customFormat="1" ht="13.5" x14ac:dyDescent="0.25">
      <c r="B59" s="83"/>
      <c r="C59" s="83"/>
      <c r="D59" s="83"/>
      <c r="E59" s="83"/>
      <c r="F59" s="83"/>
      <c r="G59" s="38">
        <f>C14</f>
        <v>0</v>
      </c>
    </row>
    <row r="60" spans="1:7" x14ac:dyDescent="0.25">
      <c r="B60" s="42"/>
      <c r="C60" s="35"/>
      <c r="D60" s="35"/>
      <c r="E60" s="35"/>
      <c r="F60" s="41"/>
      <c r="G60" s="32"/>
    </row>
    <row r="61" spans="1:7" x14ac:dyDescent="0.25">
      <c r="B61" s="42"/>
      <c r="C61" s="35"/>
      <c r="D61" s="35"/>
      <c r="E61" s="35"/>
      <c r="F61" s="41"/>
      <c r="G61" s="32"/>
    </row>
    <row r="62" spans="1:7" x14ac:dyDescent="0.25">
      <c r="B62" s="40"/>
    </row>
    <row r="63" spans="1:7" x14ac:dyDescent="0.25">
      <c r="A63" s="27" t="s">
        <v>72</v>
      </c>
      <c r="B63" s="40"/>
    </row>
    <row r="64" spans="1:7" x14ac:dyDescent="0.25">
      <c r="B64" s="40"/>
    </row>
    <row r="65" spans="1:7" ht="15" customHeight="1" x14ac:dyDescent="0.25">
      <c r="B65" s="82" t="s">
        <v>71</v>
      </c>
      <c r="C65" s="82" t="s">
        <v>68</v>
      </c>
      <c r="D65" s="82" t="s">
        <v>0</v>
      </c>
      <c r="E65" s="82" t="s">
        <v>10</v>
      </c>
      <c r="F65" s="82" t="s">
        <v>11</v>
      </c>
      <c r="G65" s="38" t="s">
        <v>67</v>
      </c>
    </row>
    <row r="66" spans="1:7" x14ac:dyDescent="0.25">
      <c r="B66" s="83"/>
      <c r="C66" s="83"/>
      <c r="D66" s="83"/>
      <c r="E66" s="83"/>
      <c r="F66" s="83"/>
      <c r="G66" s="38">
        <f>C14</f>
        <v>0</v>
      </c>
    </row>
    <row r="67" spans="1:7" x14ac:dyDescent="0.25">
      <c r="B67" s="35"/>
      <c r="C67" s="38" t="s">
        <v>61</v>
      </c>
      <c r="D67" s="34"/>
      <c r="E67" s="34"/>
      <c r="F67" s="33"/>
      <c r="G67" s="25"/>
    </row>
    <row r="68" spans="1:7" x14ac:dyDescent="0.25">
      <c r="B68" s="35"/>
      <c r="C68" s="38" t="s">
        <v>61</v>
      </c>
      <c r="D68" s="34"/>
      <c r="E68" s="34"/>
      <c r="F68" s="39"/>
      <c r="G68" s="25"/>
    </row>
    <row r="69" spans="1:7" x14ac:dyDescent="0.25">
      <c r="B69" s="30" t="s">
        <v>36</v>
      </c>
      <c r="C69" s="30" t="s">
        <v>61</v>
      </c>
      <c r="D69" s="30">
        <f>SUM(D67:D68)</f>
        <v>0</v>
      </c>
      <c r="E69" s="30">
        <f>SUM(E67:E68)</f>
        <v>0</v>
      </c>
      <c r="F69" s="30">
        <f>SUM(F67:F68)</f>
        <v>0</v>
      </c>
      <c r="G69" s="30">
        <f>SUM(G67:G68)</f>
        <v>0</v>
      </c>
    </row>
    <row r="70" spans="1:7" x14ac:dyDescent="0.25">
      <c r="B70"/>
    </row>
    <row r="71" spans="1:7" x14ac:dyDescent="0.25">
      <c r="A71" s="27" t="s">
        <v>70</v>
      </c>
      <c r="B71"/>
    </row>
    <row r="72" spans="1:7" x14ac:dyDescent="0.25">
      <c r="B72"/>
    </row>
    <row r="73" spans="1:7" ht="15" customHeight="1" x14ac:dyDescent="0.25">
      <c r="B73" s="82" t="s">
        <v>69</v>
      </c>
      <c r="C73" s="82" t="s">
        <v>68</v>
      </c>
      <c r="D73" s="82" t="s">
        <v>0</v>
      </c>
      <c r="E73" s="82" t="s">
        <v>10</v>
      </c>
      <c r="F73" s="82" t="s">
        <v>11</v>
      </c>
      <c r="G73" s="38" t="s">
        <v>67</v>
      </c>
    </row>
    <row r="74" spans="1:7" x14ac:dyDescent="0.25">
      <c r="B74" s="83"/>
      <c r="C74" s="83"/>
      <c r="D74" s="83"/>
      <c r="E74" s="83"/>
      <c r="F74" s="83"/>
      <c r="G74" s="38">
        <f>C14</f>
        <v>0</v>
      </c>
    </row>
    <row r="75" spans="1:7" x14ac:dyDescent="0.25">
      <c r="B75" s="28" t="s">
        <v>66</v>
      </c>
      <c r="C75" s="31" t="s">
        <v>61</v>
      </c>
      <c r="D75" s="30">
        <f>D69</f>
        <v>0</v>
      </c>
      <c r="E75" s="30">
        <f>E69</f>
        <v>0</v>
      </c>
      <c r="F75" s="30">
        <f>F69</f>
        <v>0</v>
      </c>
      <c r="G75" s="30">
        <f>G69</f>
        <v>0</v>
      </c>
    </row>
    <row r="76" spans="1:7" x14ac:dyDescent="0.25">
      <c r="B76" s="36" t="s">
        <v>65</v>
      </c>
      <c r="C76" s="31" t="s">
        <v>61</v>
      </c>
      <c r="D76" s="34"/>
      <c r="E76" s="34"/>
      <c r="F76" s="33"/>
      <c r="G76" s="32"/>
    </row>
    <row r="77" spans="1:7" ht="15" customHeight="1" x14ac:dyDescent="0.25">
      <c r="B77" s="37" t="s">
        <v>64</v>
      </c>
      <c r="C77" s="31" t="s">
        <v>61</v>
      </c>
      <c r="D77" s="34"/>
      <c r="E77" s="34"/>
      <c r="F77" s="33"/>
      <c r="G77" s="32"/>
    </row>
    <row r="78" spans="1:7" x14ac:dyDescent="0.25">
      <c r="B78" s="36" t="s">
        <v>63</v>
      </c>
      <c r="C78" s="31" t="s">
        <v>61</v>
      </c>
      <c r="D78" s="30">
        <f>SUM(D79:D80)</f>
        <v>0</v>
      </c>
      <c r="E78" s="30">
        <f>SUM(E79:E80)</f>
        <v>0</v>
      </c>
      <c r="F78" s="30">
        <f>SUM(F79:F80)</f>
        <v>0</v>
      </c>
      <c r="G78" s="30">
        <f>SUM(G79:G80)</f>
        <v>0</v>
      </c>
    </row>
    <row r="79" spans="1:7" x14ac:dyDescent="0.25">
      <c r="B79" s="35"/>
      <c r="C79" s="31" t="s">
        <v>61</v>
      </c>
      <c r="D79" s="34"/>
      <c r="E79" s="34"/>
      <c r="F79" s="33"/>
      <c r="G79" s="32"/>
    </row>
    <row r="80" spans="1:7" x14ac:dyDescent="0.25">
      <c r="B80" s="35"/>
      <c r="C80" s="31" t="s">
        <v>61</v>
      </c>
      <c r="D80" s="34"/>
      <c r="E80" s="34"/>
      <c r="F80" s="33"/>
      <c r="G80" s="32"/>
    </row>
    <row r="81" spans="1:7" ht="15.75" customHeight="1" x14ac:dyDescent="0.25">
      <c r="B81" s="28" t="s">
        <v>62</v>
      </c>
      <c r="C81" s="31" t="s">
        <v>61</v>
      </c>
      <c r="D81" s="30">
        <f>D75-D78-D77</f>
        <v>0</v>
      </c>
      <c r="E81" s="30">
        <f>E75-E78-E77</f>
        <v>0</v>
      </c>
      <c r="F81" s="30">
        <f>F75-F78-F77</f>
        <v>0</v>
      </c>
      <c r="G81" s="30">
        <f>G75-G78-G77</f>
        <v>0</v>
      </c>
    </row>
    <row r="82" spans="1:7" x14ac:dyDescent="0.25">
      <c r="B82"/>
    </row>
    <row r="83" spans="1:7" ht="19.5" customHeight="1" x14ac:dyDescent="0.25">
      <c r="A83" s="27" t="s">
        <v>60</v>
      </c>
      <c r="B83"/>
    </row>
    <row r="84" spans="1:7" ht="21" customHeight="1" x14ac:dyDescent="0.25">
      <c r="B84"/>
    </row>
    <row r="85" spans="1:7" x14ac:dyDescent="0.25">
      <c r="B85" s="28" t="s">
        <v>59</v>
      </c>
      <c r="C85" s="84"/>
      <c r="D85" s="85"/>
      <c r="E85" s="86"/>
    </row>
    <row r="86" spans="1:7" x14ac:dyDescent="0.25">
      <c r="B86"/>
    </row>
    <row r="87" spans="1:7" ht="15.75" x14ac:dyDescent="0.25">
      <c r="A87" s="27" t="s">
        <v>58</v>
      </c>
      <c r="B87" s="29"/>
    </row>
    <row r="88" spans="1:7" x14ac:dyDescent="0.25">
      <c r="B88"/>
    </row>
    <row r="89" spans="1:7" x14ac:dyDescent="0.25">
      <c r="B89" s="28" t="s">
        <v>57</v>
      </c>
      <c r="C89" s="84"/>
      <c r="D89" s="85"/>
      <c r="E89" s="86"/>
    </row>
    <row r="90" spans="1:7" x14ac:dyDescent="0.25">
      <c r="B90" s="28" t="s">
        <v>56</v>
      </c>
      <c r="C90" s="84"/>
      <c r="D90" s="85"/>
      <c r="E90" s="86"/>
    </row>
    <row r="91" spans="1:7" ht="24.75" customHeight="1" x14ac:dyDescent="0.25">
      <c r="A91" s="27" t="s">
        <v>55</v>
      </c>
      <c r="B91"/>
    </row>
    <row r="92" spans="1:7" x14ac:dyDescent="0.25">
      <c r="B92"/>
    </row>
    <row r="93" spans="1:7" x14ac:dyDescent="0.25">
      <c r="B93" s="84"/>
      <c r="C93" s="85"/>
      <c r="D93" s="85"/>
      <c r="E93" s="86"/>
    </row>
    <row r="95" spans="1:7" x14ac:dyDescent="0.25">
      <c r="A95" s="27" t="s">
        <v>115</v>
      </c>
    </row>
    <row r="97" spans="2:5" x14ac:dyDescent="0.25">
      <c r="B97" s="84"/>
      <c r="C97" s="85"/>
      <c r="D97" s="85"/>
      <c r="E97" s="86"/>
    </row>
  </sheetData>
  <mergeCells count="25">
    <mergeCell ref="B97:E97"/>
    <mergeCell ref="C89:E89"/>
    <mergeCell ref="C90:E90"/>
    <mergeCell ref="B93:E93"/>
    <mergeCell ref="B73:B74"/>
    <mergeCell ref="C73:C74"/>
    <mergeCell ref="D73:D74"/>
    <mergeCell ref="E73:E74"/>
    <mergeCell ref="C85:E85"/>
    <mergeCell ref="F73:F74"/>
    <mergeCell ref="E58:E59"/>
    <mergeCell ref="B35:B37"/>
    <mergeCell ref="B39:B41"/>
    <mergeCell ref="B46:E46"/>
    <mergeCell ref="B50:E50"/>
    <mergeCell ref="B54:E54"/>
    <mergeCell ref="F58:F59"/>
    <mergeCell ref="B65:B66"/>
    <mergeCell ref="C65:C66"/>
    <mergeCell ref="D65:D66"/>
    <mergeCell ref="E65:E66"/>
    <mergeCell ref="F65:F66"/>
    <mergeCell ref="B58:B59"/>
    <mergeCell ref="C58:C59"/>
    <mergeCell ref="D58:D59"/>
  </mergeCells>
  <dataValidations count="3">
    <dataValidation type="list" allowBlank="1" showInputMessage="1" showErrorMessage="1" sqref="C20:C21 C24" xr:uid="{00000000-0002-0000-0400-000000000000}">
      <formula1>$H$2:$H$4</formula1>
    </dataValidation>
    <dataValidation type="list" allowBlank="1" showInputMessage="1" showErrorMessage="1" sqref="C23" xr:uid="{00000000-0002-0000-0400-000001000000}">
      <formula1>$I$2:$I$3</formula1>
    </dataValidation>
    <dataValidation type="list" allowBlank="1" showInputMessage="1" showErrorMessage="1" sqref="B29" xr:uid="{00000000-0002-0000-0400-000002000000}">
      <formula1>$J$2:$J$4</formula1>
    </dataValidation>
  </dataValidations>
  <hyperlinks>
    <hyperlink ref="C28" location="_ftn1" display="_ftn1" xr:uid="{00000000-0004-0000-0400-000000000000}"/>
    <hyperlink ref="D28" location="_ftn2" display="_ftn2" xr:uid="{00000000-0004-0000-0400-000001000000}"/>
    <hyperlink ref="E28" location="_ftn3" display="_ftn3" xr:uid="{00000000-0004-0000-0400-000002000000}"/>
  </hyperlinks>
  <pageMargins left="0.2" right="0.2" top="0.25" bottom="0.25" header="0.3" footer="0.3"/>
  <pageSetup paperSize="9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0</xdr:rowOff>
                  </from>
                  <to>
                    <xdr:col>2</xdr:col>
                    <xdr:colOff>3105150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36</xdr:row>
                    <xdr:rowOff>0</xdr:rowOff>
                  </from>
                  <to>
                    <xdr:col>3</xdr:col>
                    <xdr:colOff>1019175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180975</xdr:rowOff>
                  </from>
                  <to>
                    <xdr:col>3</xdr:col>
                    <xdr:colOff>1933575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28575</xdr:rowOff>
                  </from>
                  <to>
                    <xdr:col>10</xdr:col>
                    <xdr:colOff>28575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47625</xdr:colOff>
                    <xdr:row>39</xdr:row>
                    <xdr:rowOff>28575</xdr:rowOff>
                  </from>
                  <to>
                    <xdr:col>10</xdr:col>
                    <xdr:colOff>400050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47625</xdr:colOff>
                    <xdr:row>40</xdr:row>
                    <xdr:rowOff>9525</xdr:rowOff>
                  </from>
                  <to>
                    <xdr:col>6</xdr:col>
                    <xdr:colOff>1000125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2933700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0</xdr:rowOff>
                  </from>
                  <to>
                    <xdr:col>2</xdr:col>
                    <xdr:colOff>3105150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</xdr:col>
                    <xdr:colOff>95250</xdr:colOff>
                    <xdr:row>36</xdr:row>
                    <xdr:rowOff>0</xdr:rowOff>
                  </from>
                  <to>
                    <xdr:col>3</xdr:col>
                    <xdr:colOff>1019175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180975</xdr:rowOff>
                  </from>
                  <to>
                    <xdr:col>3</xdr:col>
                    <xdr:colOff>1933575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</xdr:col>
                    <xdr:colOff>47625</xdr:colOff>
                    <xdr:row>40</xdr:row>
                    <xdr:rowOff>9525</xdr:rowOff>
                  </from>
                  <to>
                    <xdr:col>6</xdr:col>
                    <xdr:colOff>1000125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2933700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8"/>
  <sheetViews>
    <sheetView workbookViewId="0">
      <selection activeCell="A24" sqref="A24:N24"/>
    </sheetView>
  </sheetViews>
  <sheetFormatPr defaultRowHeight="15" x14ac:dyDescent="0.25"/>
  <sheetData>
    <row r="1" spans="1:16" ht="17.25" x14ac:dyDescent="0.25">
      <c r="A1" s="91" t="s">
        <v>154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6" ht="15" customHeight="1" x14ac:dyDescent="0.25">
      <c r="A2" s="91" t="s">
        <v>139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6" ht="15" customHeight="1" x14ac:dyDescent="0.25">
      <c r="A3" s="1" t="s">
        <v>153</v>
      </c>
      <c r="I3" s="13"/>
      <c r="J3" s="13"/>
      <c r="K3" s="13"/>
      <c r="L3" s="13"/>
      <c r="M3" s="13"/>
      <c r="N3" s="13"/>
    </row>
    <row r="4" spans="1:16" ht="36.75" customHeight="1" x14ac:dyDescent="0.25">
      <c r="A4" s="88" t="s">
        <v>152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59"/>
      <c r="P4" s="59"/>
    </row>
    <row r="5" spans="1:16" ht="15" customHeight="1" x14ac:dyDescent="0.25">
      <c r="A5" s="90" t="s">
        <v>151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6" ht="15.75" customHeight="1" x14ac:dyDescent="0.25">
      <c r="A6" s="88" t="s">
        <v>150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1:16" ht="15.75" customHeight="1" x14ac:dyDescent="0.25">
      <c r="A7" s="90" t="s">
        <v>108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6" ht="24.75" customHeight="1" x14ac:dyDescent="0.25">
      <c r="A8" s="88" t="s">
        <v>149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6" ht="33" customHeight="1" x14ac:dyDescent="0.25">
      <c r="A9" s="88" t="s">
        <v>148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16" ht="21" customHeight="1" x14ac:dyDescent="0.25">
      <c r="A10" s="90" t="s">
        <v>101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6" ht="54.75" customHeight="1" x14ac:dyDescent="0.25">
      <c r="A11" s="88" t="s">
        <v>147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1:16" ht="49.5" customHeight="1" x14ac:dyDescent="0.25">
      <c r="A12" s="88" t="s">
        <v>146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6" ht="17.25" customHeight="1" x14ac:dyDescent="0.25">
      <c r="A13" s="88" t="s">
        <v>145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6" ht="36.75" customHeight="1" x14ac:dyDescent="0.25">
      <c r="A14" s="88" t="s">
        <v>144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1:16" ht="25.5" customHeight="1" x14ac:dyDescent="0.25">
      <c r="A15" s="88" t="s">
        <v>143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</row>
    <row r="16" spans="1:16" ht="25.5" customHeight="1" x14ac:dyDescent="0.25">
      <c r="A16" s="90" t="s">
        <v>96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4" ht="21.75" customHeight="1" x14ac:dyDescent="0.25">
      <c r="A17" s="88" t="s">
        <v>142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1:14" ht="49.5" customHeight="1" x14ac:dyDescent="0.25">
      <c r="A18" s="88" t="s">
        <v>141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</row>
    <row r="19" spans="1:14" ht="31.5" customHeight="1" x14ac:dyDescent="0.25">
      <c r="A19" s="88" t="s">
        <v>140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</row>
    <row r="20" spans="1:14" ht="60" customHeight="1" x14ac:dyDescent="0.25">
      <c r="A20" s="88" t="s">
        <v>139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spans="1:14" ht="27" customHeight="1" x14ac:dyDescent="0.25">
      <c r="A21" s="90" t="s">
        <v>89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spans="1:14" ht="36.75" customHeight="1" x14ac:dyDescent="0.25">
      <c r="A22" s="88" t="s">
        <v>138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spans="1:14" ht="55.5" customHeight="1" x14ac:dyDescent="0.25">
      <c r="A23" s="88" t="s">
        <v>137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1:14" ht="19.5" customHeight="1" x14ac:dyDescent="0.25">
      <c r="A24" s="88" t="s">
        <v>136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1:14" ht="73.5" customHeight="1" x14ac:dyDescent="0.25">
      <c r="A25" s="88" t="s">
        <v>135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4" ht="27" customHeight="1" x14ac:dyDescent="0.25">
      <c r="A26" s="90" t="s">
        <v>84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spans="1:14" ht="50.25" customHeight="1" x14ac:dyDescent="0.25">
      <c r="A27" s="88" t="s">
        <v>134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</row>
    <row r="28" spans="1:14" ht="92.25" customHeight="1" x14ac:dyDescent="0.25">
      <c r="A28" s="88" t="s">
        <v>133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</row>
    <row r="29" spans="1:14" ht="55.5" customHeight="1" x14ac:dyDescent="0.25">
      <c r="A29" s="88" t="s">
        <v>132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</row>
    <row r="30" spans="1:14" ht="25.5" customHeight="1" x14ac:dyDescent="0.25">
      <c r="A30" s="90" t="s">
        <v>131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1:14" ht="57" customHeight="1" x14ac:dyDescent="0.25">
      <c r="A31" s="88" t="s">
        <v>130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</row>
    <row r="32" spans="1:14" ht="24.75" customHeight="1" x14ac:dyDescent="0.25">
      <c r="A32" s="90" t="s">
        <v>129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1:14" ht="51.75" customHeight="1" x14ac:dyDescent="0.25">
      <c r="A33" s="88" t="s">
        <v>128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1:14" ht="24.75" customHeight="1" x14ac:dyDescent="0.25">
      <c r="A34" s="90" t="s">
        <v>127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4" ht="72" customHeight="1" x14ac:dyDescent="0.25">
      <c r="A35" s="88" t="s">
        <v>126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</row>
    <row r="36" spans="1:14" ht="30.75" customHeight="1" x14ac:dyDescent="0.25">
      <c r="A36" s="90" t="s">
        <v>76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1:14" ht="126" customHeight="1" x14ac:dyDescent="0.25">
      <c r="A37" s="88" t="s">
        <v>125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8" spans="1:14" ht="36.75" customHeight="1" x14ac:dyDescent="0.25">
      <c r="A38" s="88" t="s">
        <v>124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4" ht="27" customHeight="1" x14ac:dyDescent="0.25">
      <c r="A39" s="90" t="s">
        <v>72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1:14" ht="72.75" customHeight="1" x14ac:dyDescent="0.25">
      <c r="A40" s="88" t="s">
        <v>123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1:14" ht="24" customHeight="1" x14ac:dyDescent="0.25">
      <c r="A41" s="90" t="s">
        <v>70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</row>
    <row r="42" spans="1:14" ht="19.5" customHeight="1" x14ac:dyDescent="0.25">
      <c r="A42" s="88" t="s">
        <v>122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</row>
    <row r="43" spans="1:14" ht="19.5" customHeight="1" x14ac:dyDescent="0.25">
      <c r="A43" s="90" t="s">
        <v>60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1:14" ht="142.5" customHeight="1" x14ac:dyDescent="0.25">
      <c r="A44" s="88" t="s">
        <v>121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 ht="29.25" customHeight="1" x14ac:dyDescent="0.25">
      <c r="A45" s="90" t="s">
        <v>120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</row>
    <row r="46" spans="1:14" ht="143.25" customHeight="1" x14ac:dyDescent="0.25">
      <c r="A46" s="88" t="s">
        <v>119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ht="29.25" customHeight="1" x14ac:dyDescent="0.25">
      <c r="A47" s="90" t="s">
        <v>118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</row>
    <row r="48" spans="1:14" ht="23.25" customHeight="1" x14ac:dyDescent="0.25">
      <c r="A48" s="88" t="s">
        <v>117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</sheetData>
  <mergeCells count="47">
    <mergeCell ref="A1:N1"/>
    <mergeCell ref="A5:N5"/>
    <mergeCell ref="A2:N2"/>
    <mergeCell ref="A11:N11"/>
    <mergeCell ref="A6:N6"/>
    <mergeCell ref="A8:N8"/>
    <mergeCell ref="A9:N9"/>
    <mergeCell ref="A7:N7"/>
    <mergeCell ref="A10:N10"/>
    <mergeCell ref="A4:N4"/>
    <mergeCell ref="A41:N41"/>
    <mergeCell ref="A43:N43"/>
    <mergeCell ref="A20:N20"/>
    <mergeCell ref="A22:N22"/>
    <mergeCell ref="A23:N23"/>
    <mergeCell ref="A24:N24"/>
    <mergeCell ref="A21:N21"/>
    <mergeCell ref="A34:N34"/>
    <mergeCell ref="A32:N32"/>
    <mergeCell ref="A48:N48"/>
    <mergeCell ref="A27:N27"/>
    <mergeCell ref="A28:N28"/>
    <mergeCell ref="A31:N31"/>
    <mergeCell ref="A33:N33"/>
    <mergeCell ref="A35:N35"/>
    <mergeCell ref="A37:N37"/>
    <mergeCell ref="A38:N38"/>
    <mergeCell ref="A40:N40"/>
    <mergeCell ref="A42:N42"/>
    <mergeCell ref="A45:N45"/>
    <mergeCell ref="A47:N47"/>
    <mergeCell ref="A44:N44"/>
    <mergeCell ref="A46:N46"/>
    <mergeCell ref="A36:N36"/>
    <mergeCell ref="A39:N39"/>
    <mergeCell ref="A12:N12"/>
    <mergeCell ref="A13:N13"/>
    <mergeCell ref="A14:N14"/>
    <mergeCell ref="A17:N17"/>
    <mergeCell ref="A18:N18"/>
    <mergeCell ref="A15:N15"/>
    <mergeCell ref="A16:N16"/>
    <mergeCell ref="A19:N19"/>
    <mergeCell ref="A25:N25"/>
    <mergeCell ref="A26:N26"/>
    <mergeCell ref="A29:N29"/>
    <mergeCell ref="A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Հ1 </vt:lpstr>
      <vt:lpstr>Լրացման պահանջներ</vt:lpstr>
      <vt:lpstr>Հ2 Ձև1 </vt:lpstr>
      <vt:lpstr>Հ2 Ձև2 (1)</vt:lpstr>
      <vt:lpstr>Հ2 Ձև2 (2)</vt:lpstr>
      <vt:lpstr>Լրացման պահանջներ (2)</vt:lpstr>
      <vt:lpstr>'Հ1 '!_ftnref1</vt:lpstr>
      <vt:lpstr>'Հ1 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2025-02-26T11:51:30Z</dcterms:modified>
</cp:coreProperties>
</file>