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8190"/>
  </bookViews>
  <sheets>
    <sheet name="Sheet1" sheetId="2" r:id="rId1"/>
  </sheets>
  <calcPr calcId="125725" concurrentCalc="0"/>
</workbook>
</file>

<file path=xl/calcChain.xml><?xml version="1.0" encoding="utf-8"?>
<calcChain xmlns="http://schemas.openxmlformats.org/spreadsheetml/2006/main">
  <c r="D28" i="2"/>
  <c r="E28"/>
  <c r="F28"/>
  <c r="G28"/>
  <c r="H28"/>
  <c r="I28"/>
  <c r="J28"/>
  <c r="K28"/>
  <c r="L28"/>
  <c r="M28"/>
  <c r="N28"/>
  <c r="O28"/>
  <c r="P28"/>
  <c r="C28"/>
  <c r="P42"/>
  <c r="O42"/>
  <c r="N42"/>
  <c r="M42"/>
  <c r="L42"/>
  <c r="K42"/>
  <c r="J42"/>
  <c r="I42"/>
  <c r="H42"/>
  <c r="G42"/>
  <c r="F42"/>
  <c r="E42"/>
  <c r="D42"/>
  <c r="C42"/>
  <c r="P32"/>
  <c r="O32"/>
  <c r="N32"/>
  <c r="M32"/>
  <c r="L32"/>
  <c r="K32"/>
  <c r="J32"/>
  <c r="I32"/>
  <c r="H32"/>
  <c r="G32"/>
  <c r="F32"/>
  <c r="E32"/>
  <c r="D32"/>
  <c r="C32"/>
  <c r="P11"/>
  <c r="O11"/>
  <c r="N11"/>
  <c r="M11"/>
  <c r="L11"/>
  <c r="K11"/>
  <c r="J11"/>
  <c r="I11"/>
  <c r="H11"/>
  <c r="G11"/>
  <c r="F11"/>
  <c r="E11"/>
  <c r="D11"/>
  <c r="C11"/>
  <c r="P5"/>
  <c r="O5"/>
  <c r="N5"/>
  <c r="M5"/>
  <c r="L5"/>
  <c r="K5"/>
  <c r="J5"/>
  <c r="I5"/>
  <c r="H5"/>
  <c r="G5"/>
  <c r="F5"/>
  <c r="E5"/>
  <c r="D5"/>
  <c r="C5"/>
  <c r="C55"/>
  <c r="D55"/>
  <c r="H55"/>
  <c r="L55"/>
  <c r="P55"/>
  <c r="F55"/>
  <c r="J55"/>
  <c r="N55"/>
  <c r="E55"/>
  <c r="G55"/>
  <c r="I55"/>
  <c r="K55"/>
  <c r="M55"/>
  <c r="O55"/>
</calcChain>
</file>

<file path=xl/sharedStrings.xml><?xml version="1.0" encoding="utf-8"?>
<sst xmlns="http://schemas.openxmlformats.org/spreadsheetml/2006/main" count="69" uniqueCount="69">
  <si>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</si>
  <si>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</si>
  <si>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</si>
  <si>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</si>
  <si>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</si>
  <si>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</si>
  <si>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</si>
  <si>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</si>
  <si>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</si>
  <si>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</si>
  <si>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</si>
  <si>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</si>
  <si>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</si>
  <si>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</si>
  <si>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</si>
  <si>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</si>
  <si>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Վայոց ձորի  մարզի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</si>
  <si>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Բնակավայր Ջերմուկ</t>
  </si>
  <si>
    <t>Բնակավայր
Կեչուտ</t>
  </si>
  <si>
    <t>Բնակավայր 
Գնդեվազ</t>
  </si>
  <si>
    <t>Բնակավայր 
Հերհեր</t>
  </si>
  <si>
    <t>Բնակավայր
Կարմրաշեն</t>
  </si>
  <si>
    <t>Համայնք
Ջերմուկ</t>
  </si>
  <si>
    <t>Բնակավայր Զառիթափ</t>
  </si>
  <si>
    <t>Բնակավայր 
Սարավան</t>
  </si>
  <si>
    <t>Բնակավայր 
Արտավան</t>
  </si>
  <si>
    <t xml:space="preserve">Բնակավայր Մարտիրոս
</t>
  </si>
  <si>
    <t>Բնակավայր 
Սերս</t>
  </si>
  <si>
    <t>Բնակավայր Խնձորուտ</t>
  </si>
  <si>
    <t>Բնակավայր Բարձրունի</t>
  </si>
  <si>
    <t>Բնակավայր Նոր Ազնաբերդ</t>
  </si>
  <si>
    <t>Բնակավայր Գոմք</t>
  </si>
  <si>
    <t>Բնակավայր Վայք</t>
  </si>
  <si>
    <t>Բնակավայր
Ազատեկ</t>
  </si>
  <si>
    <t>Բնակավայր 
Արին</t>
  </si>
  <si>
    <t>Բնակավայր 
Զեդեա</t>
  </si>
  <si>
    <t>Բնակավայր
Փոռ</t>
  </si>
  <si>
    <t>Ընդամենը</t>
  </si>
  <si>
    <t>Համայնք 
Արենի</t>
  </si>
  <si>
    <t>Բնակավայր Արենի</t>
  </si>
  <si>
    <t>Բնակավայր 
Ագարակաձոր</t>
  </si>
  <si>
    <t>Բնակավայր 
Աղավնաձոր</t>
  </si>
  <si>
    <t xml:space="preserve">Բնակավայր Արփի
</t>
  </si>
  <si>
    <t>Բնակավայր 
Գնիշիկ</t>
  </si>
  <si>
    <t>Բնակավայր Ելփին</t>
  </si>
  <si>
    <t>Բնակավայր Խաչիկ</t>
  </si>
  <si>
    <t>Բնակավայր Չիվա</t>
  </si>
  <si>
    <t>Բնակավայր Ռինդ</t>
  </si>
  <si>
    <t>Համայնք 
Եղեգիս</t>
  </si>
  <si>
    <t>Բնակավայր 
Վերնաշեն</t>
  </si>
  <si>
    <t>Բնակավայր Շատին</t>
  </si>
  <si>
    <t>Բնակավայր 
Աղնջաձոր</t>
  </si>
  <si>
    <t>Բնակավայր 
Արտաբույնք</t>
  </si>
  <si>
    <t xml:space="preserve">Բնակավայր Գողթանիկ
</t>
  </si>
  <si>
    <t>Բնակավայր 
Եղեգիս</t>
  </si>
  <si>
    <t>Բնակավայր Թառաթումբ</t>
  </si>
  <si>
    <t>Բնակավայր Հերմոն</t>
  </si>
  <si>
    <t>Բնակավայր Հորբատեղ</t>
  </si>
  <si>
    <t>Բնակավայր Սալլի</t>
  </si>
  <si>
    <t>Բնակավայր Վարդահովիտ</t>
  </si>
  <si>
    <t>Բնակավայր Քարագլուխ</t>
  </si>
  <si>
    <t>Բնակավայր   Հորս</t>
  </si>
  <si>
    <t>Համայնք 
Եղեգնաձոր</t>
  </si>
  <si>
    <t>Բնակավայր Եղեգնաձոր</t>
  </si>
  <si>
    <t>Բնակավայր Գետափ</t>
  </si>
  <si>
    <t>Բնակավայր 
Գլաձոր</t>
  </si>
  <si>
    <t>Բնակավայր 
Մալիշկա</t>
  </si>
  <si>
    <t>Համայնք 
Վայք</t>
  </si>
  <si>
    <t xml:space="preserve"> 2023 թվականի 3-րդ եռամսյակ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</si>
</sst>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sz val="10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Normal="100" workbookViewId="0">
      <selection activeCell="I60" sqref="I60"/>
    </sheetView>
  </sheetViews>
  <sheetFormatPr defaultRowHeight="15"/>
  <cols>
    <col min="1" max="1" width="5.140625" customWidth="1"/>
    <col min="2" max="2" width="13.85546875" customWidth="1"/>
    <col min="14" max="16" width="9.140625" customWidth="1"/>
    <col min="18" max="18" width="12.85546875" customWidth="1"/>
  </cols>
  <sheetData>
    <row r="1" spans="1:16">
      <c r="A1" s="24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>
      <c r="A2" s="23" t="s">
        <v>68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16.75">
      <c r="A3" s="3" t="s">
        <v>0</v>
      </c>
      <c r="B3" s="3" t="s">
        <v>1</v>
      </c>
      <c r="C3" s="4" t="s">
        <v>3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5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7</v>
      </c>
      <c r="O3" s="4" t="s">
        <v>15</v>
      </c>
      <c r="P3" s="4" t="s">
        <v>2</v>
      </c>
    </row>
    <row r="4" spans="1:16">
      <c r="A4" s="2">
        <v>1</v>
      </c>
      <c r="B4" s="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</row>
    <row r="5" spans="1:16" ht="28.5" customHeight="1">
      <c r="A5" s="22" t="s">
        <v>62</v>
      </c>
      <c r="B5" s="22"/>
      <c r="C5" s="8">
        <f>SUM(C6:C10)</f>
        <v>384</v>
      </c>
      <c r="D5" s="8">
        <f t="shared" ref="D5:P5" si="0">SUM(D6:D10)</f>
        <v>207</v>
      </c>
      <c r="E5" s="8">
        <f t="shared" si="0"/>
        <v>976</v>
      </c>
      <c r="F5" s="8">
        <f t="shared" si="0"/>
        <v>2396</v>
      </c>
      <c r="G5" s="8">
        <f t="shared" si="0"/>
        <v>164</v>
      </c>
      <c r="H5" s="8">
        <f t="shared" si="0"/>
        <v>208</v>
      </c>
      <c r="I5" s="8">
        <f t="shared" si="0"/>
        <v>301</v>
      </c>
      <c r="J5" s="8">
        <f t="shared" si="0"/>
        <v>252</v>
      </c>
      <c r="K5" s="8">
        <f t="shared" si="0"/>
        <v>228</v>
      </c>
      <c r="L5" s="8">
        <f t="shared" si="0"/>
        <v>842</v>
      </c>
      <c r="M5" s="8">
        <f t="shared" si="0"/>
        <v>413</v>
      </c>
      <c r="N5" s="8">
        <f t="shared" si="0"/>
        <v>26</v>
      </c>
      <c r="O5" s="8">
        <f t="shared" si="0"/>
        <v>0</v>
      </c>
      <c r="P5" s="8">
        <f t="shared" si="0"/>
        <v>3</v>
      </c>
    </row>
    <row r="6" spans="1:16" ht="27">
      <c r="A6" s="6">
        <v>1</v>
      </c>
      <c r="B6" s="6" t="s">
        <v>63</v>
      </c>
      <c r="C6" s="17">
        <v>233</v>
      </c>
      <c r="D6" s="17">
        <v>98</v>
      </c>
      <c r="E6" s="17">
        <v>468</v>
      </c>
      <c r="F6" s="17">
        <v>827</v>
      </c>
      <c r="G6" s="17">
        <v>53</v>
      </c>
      <c r="H6" s="17">
        <v>120</v>
      </c>
      <c r="I6" s="9">
        <v>153</v>
      </c>
      <c r="J6" s="9">
        <v>137</v>
      </c>
      <c r="K6" s="9">
        <v>228</v>
      </c>
      <c r="L6" s="9">
        <v>842</v>
      </c>
      <c r="M6" s="9">
        <v>413</v>
      </c>
      <c r="N6" s="9">
        <v>0</v>
      </c>
      <c r="O6" s="9">
        <v>0</v>
      </c>
      <c r="P6" s="9">
        <v>2</v>
      </c>
    </row>
    <row r="7" spans="1:16" ht="27">
      <c r="A7" s="2">
        <v>2</v>
      </c>
      <c r="B7" s="6" t="s">
        <v>64</v>
      </c>
      <c r="C7" s="18">
        <v>18</v>
      </c>
      <c r="D7" s="18">
        <v>22</v>
      </c>
      <c r="E7" s="18">
        <v>105</v>
      </c>
      <c r="F7" s="18">
        <v>171</v>
      </c>
      <c r="G7" s="18">
        <v>31</v>
      </c>
      <c r="H7" s="18">
        <v>32</v>
      </c>
      <c r="I7" s="10">
        <v>31</v>
      </c>
      <c r="J7" s="10">
        <v>25</v>
      </c>
      <c r="K7" s="10">
        <v>0</v>
      </c>
      <c r="L7" s="10">
        <v>0</v>
      </c>
      <c r="M7" s="10">
        <v>0</v>
      </c>
      <c r="N7" s="10">
        <v>8</v>
      </c>
      <c r="O7" s="10">
        <v>0</v>
      </c>
      <c r="P7" s="10">
        <v>0</v>
      </c>
    </row>
    <row r="8" spans="1:16" ht="27">
      <c r="A8" s="2">
        <v>3</v>
      </c>
      <c r="B8" s="6" t="s">
        <v>65</v>
      </c>
      <c r="C8" s="18">
        <v>34</v>
      </c>
      <c r="D8" s="18">
        <v>12</v>
      </c>
      <c r="E8" s="18">
        <v>104</v>
      </c>
      <c r="F8" s="18">
        <v>391</v>
      </c>
      <c r="G8" s="18">
        <v>27</v>
      </c>
      <c r="H8" s="18">
        <v>12</v>
      </c>
      <c r="I8" s="19">
        <v>38</v>
      </c>
      <c r="J8" s="19">
        <v>25</v>
      </c>
      <c r="K8" s="19">
        <v>0</v>
      </c>
      <c r="L8" s="10">
        <v>0</v>
      </c>
      <c r="M8" s="10">
        <v>0</v>
      </c>
      <c r="N8" s="19">
        <v>7</v>
      </c>
      <c r="O8" s="10">
        <v>0</v>
      </c>
      <c r="P8" s="10">
        <v>1</v>
      </c>
    </row>
    <row r="9" spans="1:16" ht="27">
      <c r="A9" s="2">
        <v>4</v>
      </c>
      <c r="B9" s="6" t="s">
        <v>66</v>
      </c>
      <c r="C9" s="18">
        <v>79</v>
      </c>
      <c r="D9" s="18">
        <v>65</v>
      </c>
      <c r="E9" s="18">
        <v>219</v>
      </c>
      <c r="F9" s="18">
        <v>481</v>
      </c>
      <c r="G9" s="18">
        <v>42</v>
      </c>
      <c r="H9" s="18">
        <v>35</v>
      </c>
      <c r="I9" s="19">
        <v>58</v>
      </c>
      <c r="J9" s="19">
        <v>40</v>
      </c>
      <c r="K9" s="19">
        <v>0</v>
      </c>
      <c r="L9" s="10">
        <v>0</v>
      </c>
      <c r="M9" s="10">
        <v>0</v>
      </c>
      <c r="N9" s="19">
        <v>7</v>
      </c>
      <c r="O9" s="10">
        <v>0</v>
      </c>
      <c r="P9" s="10">
        <v>0</v>
      </c>
    </row>
    <row r="10" spans="1:16" ht="27">
      <c r="A10" s="2">
        <v>5</v>
      </c>
      <c r="B10" s="6" t="s">
        <v>49</v>
      </c>
      <c r="C10" s="18">
        <v>20</v>
      </c>
      <c r="D10" s="18">
        <v>10</v>
      </c>
      <c r="E10" s="18">
        <v>80</v>
      </c>
      <c r="F10" s="18">
        <v>526</v>
      </c>
      <c r="G10" s="18">
        <v>11</v>
      </c>
      <c r="H10" s="18">
        <v>9</v>
      </c>
      <c r="I10" s="19">
        <v>21</v>
      </c>
      <c r="J10" s="19">
        <v>25</v>
      </c>
      <c r="K10" s="19">
        <v>0</v>
      </c>
      <c r="L10" s="10">
        <v>0</v>
      </c>
      <c r="M10" s="10">
        <v>0</v>
      </c>
      <c r="N10" s="19">
        <v>4</v>
      </c>
      <c r="O10" s="10">
        <v>0</v>
      </c>
      <c r="P10" s="10">
        <v>0</v>
      </c>
    </row>
    <row r="11" spans="1:16" ht="35.25" customHeight="1">
      <c r="A11" s="22" t="s">
        <v>67</v>
      </c>
      <c r="B11" s="22"/>
      <c r="C11" s="8">
        <f>SUM(C12:C27)</f>
        <v>181</v>
      </c>
      <c r="D11" s="8">
        <f t="shared" ref="D11:P11" si="1">SUM(D12:D27)</f>
        <v>120</v>
      </c>
      <c r="E11" s="8">
        <f t="shared" si="1"/>
        <v>964</v>
      </c>
      <c r="F11" s="8">
        <f t="shared" si="1"/>
        <v>160</v>
      </c>
      <c r="G11" s="8">
        <f t="shared" si="1"/>
        <v>1</v>
      </c>
      <c r="H11" s="8">
        <f t="shared" si="1"/>
        <v>165</v>
      </c>
      <c r="I11" s="8">
        <f t="shared" si="1"/>
        <v>75</v>
      </c>
      <c r="J11" s="8">
        <f t="shared" si="1"/>
        <v>33</v>
      </c>
      <c r="K11" s="8">
        <f t="shared" si="1"/>
        <v>86</v>
      </c>
      <c r="L11" s="8">
        <f t="shared" si="1"/>
        <v>573</v>
      </c>
      <c r="M11" s="8">
        <f t="shared" si="1"/>
        <v>81</v>
      </c>
      <c r="N11" s="8">
        <f t="shared" si="1"/>
        <v>7</v>
      </c>
      <c r="O11" s="8">
        <f t="shared" si="1"/>
        <v>0</v>
      </c>
      <c r="P11" s="8">
        <f t="shared" si="1"/>
        <v>0</v>
      </c>
    </row>
    <row r="12" spans="1:16" ht="27">
      <c r="A12" s="2">
        <v>1</v>
      </c>
      <c r="B12" s="6" t="s">
        <v>32</v>
      </c>
      <c r="C12" s="5">
        <v>104</v>
      </c>
      <c r="D12" s="5">
        <v>63</v>
      </c>
      <c r="E12" s="5">
        <v>864</v>
      </c>
      <c r="F12" s="5">
        <v>81</v>
      </c>
      <c r="G12" s="5">
        <v>0</v>
      </c>
      <c r="H12" s="5">
        <v>90</v>
      </c>
      <c r="I12" s="5">
        <v>48</v>
      </c>
      <c r="J12" s="5">
        <v>33</v>
      </c>
      <c r="K12" s="5">
        <v>80</v>
      </c>
      <c r="L12" s="5">
        <v>550</v>
      </c>
      <c r="M12" s="5">
        <v>77</v>
      </c>
      <c r="N12" s="11">
        <v>0</v>
      </c>
      <c r="O12" s="5">
        <v>0</v>
      </c>
      <c r="P12" s="5">
        <v>0</v>
      </c>
    </row>
    <row r="13" spans="1:16" ht="27">
      <c r="A13" s="2">
        <v>2</v>
      </c>
      <c r="B13" s="6" t="s">
        <v>33</v>
      </c>
      <c r="C13" s="5">
        <v>7</v>
      </c>
      <c r="D13" s="5">
        <v>12</v>
      </c>
      <c r="E13" s="5">
        <v>0</v>
      </c>
      <c r="F13" s="5">
        <v>0</v>
      </c>
      <c r="G13" s="5">
        <v>1</v>
      </c>
      <c r="H13" s="5">
        <v>4</v>
      </c>
      <c r="I13" s="5">
        <v>2</v>
      </c>
      <c r="J13" s="5">
        <v>0</v>
      </c>
      <c r="K13" s="5">
        <v>0</v>
      </c>
      <c r="L13" s="5">
        <v>4</v>
      </c>
      <c r="M13" s="5">
        <v>0</v>
      </c>
      <c r="N13" s="5">
        <v>0</v>
      </c>
      <c r="O13" s="5">
        <v>0</v>
      </c>
      <c r="P13" s="5">
        <v>0</v>
      </c>
    </row>
    <row r="14" spans="1:16" ht="27">
      <c r="A14" s="2">
        <v>3</v>
      </c>
      <c r="B14" s="6" t="s">
        <v>34</v>
      </c>
      <c r="C14" s="5">
        <v>0</v>
      </c>
      <c r="D14" s="5">
        <v>2</v>
      </c>
      <c r="E14" s="5">
        <v>7</v>
      </c>
      <c r="F14" s="5">
        <v>0</v>
      </c>
      <c r="G14" s="5">
        <v>0</v>
      </c>
      <c r="H14" s="5">
        <v>1</v>
      </c>
      <c r="I14" s="5">
        <v>2</v>
      </c>
      <c r="J14" s="5">
        <v>0</v>
      </c>
      <c r="K14" s="5">
        <v>0</v>
      </c>
      <c r="L14" s="5">
        <v>4</v>
      </c>
      <c r="M14" s="5">
        <v>0</v>
      </c>
      <c r="N14" s="5">
        <v>0</v>
      </c>
      <c r="O14" s="5">
        <v>0</v>
      </c>
      <c r="P14" s="5">
        <v>0</v>
      </c>
    </row>
    <row r="15" spans="1:16" ht="27">
      <c r="A15" s="2">
        <v>4</v>
      </c>
      <c r="B15" s="6" t="s">
        <v>25</v>
      </c>
      <c r="C15" s="5">
        <v>5</v>
      </c>
      <c r="D15" s="5">
        <v>2</v>
      </c>
      <c r="E15" s="5">
        <v>1</v>
      </c>
      <c r="F15" s="5">
        <v>6</v>
      </c>
      <c r="G15" s="5">
        <v>0</v>
      </c>
      <c r="H15" s="5">
        <v>6</v>
      </c>
      <c r="I15" s="5">
        <v>0</v>
      </c>
      <c r="J15" s="5">
        <v>0</v>
      </c>
      <c r="K15" s="5">
        <v>0</v>
      </c>
      <c r="L15" s="5">
        <v>2</v>
      </c>
      <c r="M15" s="5">
        <v>0</v>
      </c>
      <c r="N15" s="5">
        <v>0</v>
      </c>
      <c r="O15" s="5">
        <v>0</v>
      </c>
      <c r="P15" s="5">
        <v>0</v>
      </c>
    </row>
    <row r="16" spans="1:16" ht="27">
      <c r="A16" s="2">
        <v>5</v>
      </c>
      <c r="B16" s="6" t="s">
        <v>29</v>
      </c>
      <c r="C16" s="5">
        <v>7</v>
      </c>
      <c r="D16" s="5">
        <v>3</v>
      </c>
      <c r="E16" s="5">
        <v>0</v>
      </c>
      <c r="F16" s="5">
        <v>0</v>
      </c>
      <c r="G16" s="5">
        <v>0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ht="27">
      <c r="A17" s="2">
        <v>6</v>
      </c>
      <c r="B17" s="1" t="s">
        <v>31</v>
      </c>
      <c r="C17" s="5">
        <v>8</v>
      </c>
      <c r="D17" s="5">
        <v>5</v>
      </c>
      <c r="E17" s="5">
        <v>9</v>
      </c>
      <c r="F17" s="5">
        <v>21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5">
        <v>2</v>
      </c>
      <c r="M17" s="5">
        <v>0</v>
      </c>
      <c r="N17" s="5">
        <v>0</v>
      </c>
      <c r="O17" s="5">
        <v>0</v>
      </c>
      <c r="P17" s="5">
        <v>0</v>
      </c>
    </row>
    <row r="18" spans="1:16" ht="27">
      <c r="A18" s="7">
        <v>7</v>
      </c>
      <c r="B18" s="6" t="s">
        <v>23</v>
      </c>
      <c r="C18" s="5">
        <v>12</v>
      </c>
      <c r="D18" s="5">
        <v>9</v>
      </c>
      <c r="E18" s="5">
        <v>41</v>
      </c>
      <c r="F18" s="5">
        <v>35</v>
      </c>
      <c r="G18" s="5">
        <v>0</v>
      </c>
      <c r="H18" s="5">
        <v>10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ht="27">
      <c r="A19" s="7">
        <v>8</v>
      </c>
      <c r="B19" s="6" t="s">
        <v>35</v>
      </c>
      <c r="C19" s="5">
        <v>2</v>
      </c>
      <c r="D19" s="5">
        <v>1</v>
      </c>
      <c r="E19" s="5">
        <v>2</v>
      </c>
      <c r="F19" s="5">
        <v>7</v>
      </c>
      <c r="G19" s="5">
        <v>0</v>
      </c>
      <c r="H19" s="5">
        <v>2</v>
      </c>
      <c r="I19" s="5">
        <v>14</v>
      </c>
      <c r="J19" s="5">
        <v>0</v>
      </c>
      <c r="K19" s="5">
        <v>0</v>
      </c>
      <c r="L19" s="5">
        <v>0</v>
      </c>
      <c r="M19" s="5">
        <v>0</v>
      </c>
      <c r="N19" s="5">
        <v>6</v>
      </c>
      <c r="O19" s="5">
        <v>0</v>
      </c>
      <c r="P19" s="5">
        <v>0</v>
      </c>
    </row>
    <row r="20" spans="1:16" ht="27">
      <c r="A20" s="7">
        <v>9</v>
      </c>
      <c r="B20" s="6" t="s">
        <v>28</v>
      </c>
      <c r="C20" s="5">
        <v>6</v>
      </c>
      <c r="D20" s="5">
        <v>6</v>
      </c>
      <c r="E20" s="5">
        <v>7</v>
      </c>
      <c r="F20" s="5">
        <v>0</v>
      </c>
      <c r="G20" s="5">
        <v>0</v>
      </c>
      <c r="H20" s="5">
        <v>4</v>
      </c>
      <c r="I20" s="5">
        <v>3</v>
      </c>
      <c r="J20" s="5">
        <v>0</v>
      </c>
      <c r="K20" s="5">
        <v>6</v>
      </c>
      <c r="L20" s="5">
        <v>4</v>
      </c>
      <c r="M20" s="5">
        <v>4</v>
      </c>
      <c r="N20" s="5">
        <v>0</v>
      </c>
      <c r="O20" s="5">
        <v>0</v>
      </c>
      <c r="P20" s="5">
        <v>0</v>
      </c>
    </row>
    <row r="21" spans="1:16" ht="27">
      <c r="A21" s="2">
        <v>10</v>
      </c>
      <c r="B21" s="6" t="s">
        <v>21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10</v>
      </c>
      <c r="I21" s="5">
        <v>1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</row>
    <row r="22" spans="1:16" ht="27">
      <c r="A22" s="2">
        <v>11</v>
      </c>
      <c r="B22" s="6" t="s">
        <v>20</v>
      </c>
      <c r="C22" s="5">
        <v>9</v>
      </c>
      <c r="D22" s="5">
        <v>10</v>
      </c>
      <c r="E22" s="5">
        <v>4</v>
      </c>
      <c r="F22" s="5">
        <v>0</v>
      </c>
      <c r="G22" s="5">
        <v>0</v>
      </c>
      <c r="H22" s="5">
        <v>11</v>
      </c>
      <c r="I22" s="5">
        <v>0</v>
      </c>
      <c r="J22" s="5">
        <v>0</v>
      </c>
      <c r="K22" s="5">
        <v>0</v>
      </c>
      <c r="L22" s="5">
        <v>6</v>
      </c>
      <c r="M22" s="5">
        <v>0</v>
      </c>
      <c r="N22" s="5">
        <v>1</v>
      </c>
      <c r="O22" s="5">
        <v>0</v>
      </c>
      <c r="P22" s="5">
        <v>0</v>
      </c>
    </row>
    <row r="23" spans="1:16" ht="40.5">
      <c r="A23" s="2">
        <v>12</v>
      </c>
      <c r="B23" s="6" t="s">
        <v>26</v>
      </c>
      <c r="C23" s="21">
        <v>14</v>
      </c>
      <c r="D23" s="21">
        <v>6</v>
      </c>
      <c r="E23" s="21">
        <v>20</v>
      </c>
      <c r="F23" s="21">
        <v>0</v>
      </c>
      <c r="G23" s="21">
        <v>0</v>
      </c>
      <c r="H23" s="21">
        <v>14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ht="40.5">
      <c r="A24" s="2">
        <v>13</v>
      </c>
      <c r="B24" s="1" t="s">
        <v>30</v>
      </c>
      <c r="C24" s="5">
        <v>2</v>
      </c>
      <c r="D24" s="5">
        <v>1</v>
      </c>
      <c r="E24" s="5">
        <v>1</v>
      </c>
      <c r="F24" s="5">
        <v>0</v>
      </c>
      <c r="G24" s="5">
        <v>0</v>
      </c>
      <c r="H24" s="5">
        <v>11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27">
      <c r="A25" s="2">
        <v>14</v>
      </c>
      <c r="B25" s="6" t="s">
        <v>24</v>
      </c>
      <c r="C25" s="5">
        <v>5</v>
      </c>
      <c r="D25" s="5">
        <v>0</v>
      </c>
      <c r="E25" s="5">
        <v>4</v>
      </c>
      <c r="F25" s="5">
        <v>10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27">
      <c r="A26" s="2">
        <v>15</v>
      </c>
      <c r="B26" s="6" t="s">
        <v>27</v>
      </c>
      <c r="C26" s="5">
        <v>0</v>
      </c>
      <c r="D26" s="5">
        <v>0</v>
      </c>
      <c r="E26" s="5">
        <v>4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27">
      <c r="A27" s="2">
        <v>16</v>
      </c>
      <c r="B27" s="6" t="s">
        <v>36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33.75" customHeight="1">
      <c r="A28" s="22" t="s">
        <v>22</v>
      </c>
      <c r="B28" s="22"/>
      <c r="C28" s="20">
        <f>SUM(C29+C30+C31)</f>
        <v>136</v>
      </c>
      <c r="D28" s="20">
        <f t="shared" ref="D28:P28" si="2">SUM(D29+D30+D31)</f>
        <v>25</v>
      </c>
      <c r="E28" s="20">
        <f t="shared" si="2"/>
        <v>394</v>
      </c>
      <c r="F28" s="20">
        <f t="shared" si="2"/>
        <v>401</v>
      </c>
      <c r="G28" s="20">
        <f t="shared" si="2"/>
        <v>5</v>
      </c>
      <c r="H28" s="20">
        <f t="shared" si="2"/>
        <v>95</v>
      </c>
      <c r="I28" s="20">
        <f t="shared" si="2"/>
        <v>105</v>
      </c>
      <c r="J28" s="20">
        <f t="shared" si="2"/>
        <v>15</v>
      </c>
      <c r="K28" s="20">
        <f t="shared" si="2"/>
        <v>140</v>
      </c>
      <c r="L28" s="20">
        <f t="shared" si="2"/>
        <v>324</v>
      </c>
      <c r="M28" s="20">
        <f t="shared" si="2"/>
        <v>403</v>
      </c>
      <c r="N28" s="20">
        <f t="shared" si="2"/>
        <v>6</v>
      </c>
      <c r="O28" s="20">
        <f t="shared" si="2"/>
        <v>2</v>
      </c>
      <c r="P28" s="20">
        <f t="shared" si="2"/>
        <v>3</v>
      </c>
    </row>
    <row r="29" spans="1:16" ht="27">
      <c r="A29" s="2">
        <v>1</v>
      </c>
      <c r="B29" s="6" t="s">
        <v>17</v>
      </c>
      <c r="C29" s="15">
        <v>99</v>
      </c>
      <c r="D29" s="15">
        <v>9</v>
      </c>
      <c r="E29" s="15">
        <v>373</v>
      </c>
      <c r="F29" s="15">
        <v>323</v>
      </c>
      <c r="G29" s="15">
        <v>0</v>
      </c>
      <c r="H29" s="15">
        <v>67</v>
      </c>
      <c r="I29" s="14">
        <v>72</v>
      </c>
      <c r="J29" s="14">
        <v>15</v>
      </c>
      <c r="K29" s="14">
        <v>140</v>
      </c>
      <c r="L29" s="14">
        <v>324</v>
      </c>
      <c r="M29" s="14">
        <v>403</v>
      </c>
      <c r="N29" s="14">
        <v>0</v>
      </c>
      <c r="O29" s="14">
        <v>2</v>
      </c>
      <c r="P29" s="14">
        <v>3</v>
      </c>
    </row>
    <row r="30" spans="1:16" ht="27">
      <c r="A30" s="2">
        <v>2</v>
      </c>
      <c r="B30" s="6" t="s">
        <v>18</v>
      </c>
      <c r="C30" s="16">
        <v>31</v>
      </c>
      <c r="D30" s="16">
        <v>11</v>
      </c>
      <c r="E30" s="16">
        <v>4</v>
      </c>
      <c r="F30" s="16">
        <v>50</v>
      </c>
      <c r="G30" s="16">
        <v>2</v>
      </c>
      <c r="H30" s="16">
        <v>6</v>
      </c>
      <c r="I30" s="1">
        <v>15</v>
      </c>
      <c r="J30" s="1">
        <v>0</v>
      </c>
      <c r="K30" s="1">
        <v>0</v>
      </c>
      <c r="L30" s="1">
        <v>0</v>
      </c>
      <c r="M30" s="1">
        <v>0</v>
      </c>
      <c r="N30" s="1">
        <v>3</v>
      </c>
      <c r="O30" s="1">
        <v>0</v>
      </c>
      <c r="P30" s="1">
        <v>0</v>
      </c>
    </row>
    <row r="31" spans="1:16" ht="27">
      <c r="A31" s="2">
        <v>3</v>
      </c>
      <c r="B31" s="6" t="s">
        <v>19</v>
      </c>
      <c r="C31" s="16">
        <v>6</v>
      </c>
      <c r="D31" s="16">
        <v>5</v>
      </c>
      <c r="E31" s="16">
        <v>17</v>
      </c>
      <c r="F31" s="16">
        <v>28</v>
      </c>
      <c r="G31" s="16">
        <v>3</v>
      </c>
      <c r="H31" s="16">
        <v>22</v>
      </c>
      <c r="I31" s="7">
        <v>18</v>
      </c>
      <c r="J31" s="7">
        <v>0</v>
      </c>
      <c r="K31" s="7">
        <v>0</v>
      </c>
      <c r="L31" s="1">
        <v>0</v>
      </c>
      <c r="M31" s="1">
        <v>0</v>
      </c>
      <c r="N31" s="7">
        <v>3</v>
      </c>
      <c r="O31" s="1">
        <v>0</v>
      </c>
      <c r="P31" s="1">
        <v>0</v>
      </c>
    </row>
    <row r="32" spans="1:16" ht="35.25" customHeight="1">
      <c r="A32" s="22" t="s">
        <v>38</v>
      </c>
      <c r="B32" s="22"/>
      <c r="C32" s="13">
        <f>SUM(C33:C41)</f>
        <v>287</v>
      </c>
      <c r="D32" s="13">
        <f t="shared" ref="D32:P32" si="3">SUM(D33:D41)</f>
        <v>158</v>
      </c>
      <c r="E32" s="13">
        <f t="shared" si="3"/>
        <v>101</v>
      </c>
      <c r="F32" s="13">
        <f t="shared" si="3"/>
        <v>99</v>
      </c>
      <c r="G32" s="13">
        <f t="shared" si="3"/>
        <v>1</v>
      </c>
      <c r="H32" s="13">
        <f t="shared" si="3"/>
        <v>321</v>
      </c>
      <c r="I32" s="13">
        <f t="shared" si="3"/>
        <v>9</v>
      </c>
      <c r="J32" s="13">
        <f t="shared" si="3"/>
        <v>9</v>
      </c>
      <c r="K32" s="13">
        <f t="shared" si="3"/>
        <v>58</v>
      </c>
      <c r="L32" s="13">
        <f t="shared" si="3"/>
        <v>826</v>
      </c>
      <c r="M32" s="13">
        <f t="shared" si="3"/>
        <v>532</v>
      </c>
      <c r="N32" s="13">
        <f t="shared" si="3"/>
        <v>256</v>
      </c>
      <c r="O32" s="13">
        <f t="shared" si="3"/>
        <v>14</v>
      </c>
      <c r="P32" s="13">
        <f t="shared" si="3"/>
        <v>5</v>
      </c>
    </row>
    <row r="33" spans="1:16" ht="27">
      <c r="A33" s="2">
        <v>1</v>
      </c>
      <c r="B33" s="6" t="s">
        <v>39</v>
      </c>
      <c r="C33" s="7">
        <v>49</v>
      </c>
      <c r="D33" s="7">
        <v>30</v>
      </c>
      <c r="E33" s="7">
        <v>25</v>
      </c>
      <c r="F33" s="7">
        <v>49</v>
      </c>
      <c r="G33" s="7">
        <v>0</v>
      </c>
      <c r="H33" s="7">
        <v>142</v>
      </c>
      <c r="I33" s="1">
        <v>9</v>
      </c>
      <c r="J33" s="1">
        <v>9</v>
      </c>
      <c r="K33" s="1">
        <v>58</v>
      </c>
      <c r="L33" s="1">
        <v>826</v>
      </c>
      <c r="M33" s="1">
        <v>532</v>
      </c>
      <c r="N33" s="10">
        <v>19</v>
      </c>
      <c r="O33" s="10">
        <v>14</v>
      </c>
      <c r="P33" s="1">
        <v>5</v>
      </c>
    </row>
    <row r="34" spans="1:16" ht="27">
      <c r="A34" s="2">
        <v>2</v>
      </c>
      <c r="B34" s="6" t="s">
        <v>40</v>
      </c>
      <c r="C34" s="7">
        <v>24</v>
      </c>
      <c r="D34" s="2">
        <v>11</v>
      </c>
      <c r="E34" s="7">
        <v>16</v>
      </c>
      <c r="F34" s="7">
        <v>4</v>
      </c>
      <c r="G34" s="7">
        <v>1</v>
      </c>
      <c r="H34" s="7">
        <v>22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0">
        <v>25</v>
      </c>
      <c r="O34" s="1">
        <v>0</v>
      </c>
      <c r="P34" s="1">
        <v>0</v>
      </c>
    </row>
    <row r="35" spans="1:16" ht="27">
      <c r="A35" s="2">
        <v>3</v>
      </c>
      <c r="B35" s="6" t="s">
        <v>41</v>
      </c>
      <c r="C35" s="7">
        <v>31</v>
      </c>
      <c r="D35" s="7">
        <v>22</v>
      </c>
      <c r="E35" s="7">
        <v>21</v>
      </c>
      <c r="F35" s="7">
        <v>15</v>
      </c>
      <c r="G35" s="7">
        <v>0</v>
      </c>
      <c r="H35" s="7">
        <v>78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0">
        <v>37</v>
      </c>
      <c r="O35" s="1">
        <v>0</v>
      </c>
      <c r="P35" s="1">
        <v>0</v>
      </c>
    </row>
    <row r="36" spans="1:16" ht="40.5">
      <c r="A36" s="2">
        <v>4</v>
      </c>
      <c r="B36" s="6" t="s">
        <v>42</v>
      </c>
      <c r="C36" s="7">
        <v>44</v>
      </c>
      <c r="D36" s="7">
        <v>18</v>
      </c>
      <c r="E36" s="7">
        <v>12</v>
      </c>
      <c r="F36" s="7">
        <v>6</v>
      </c>
      <c r="G36" s="7">
        <v>0</v>
      </c>
      <c r="H36" s="7">
        <v>4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0">
        <v>35</v>
      </c>
      <c r="O36" s="1">
        <v>0</v>
      </c>
      <c r="P36" s="1">
        <v>0</v>
      </c>
    </row>
    <row r="37" spans="1:16" ht="27">
      <c r="A37" s="2">
        <v>5</v>
      </c>
      <c r="B37" s="6" t="s">
        <v>43</v>
      </c>
      <c r="C37" s="7">
        <v>3</v>
      </c>
      <c r="D37" s="7">
        <v>0</v>
      </c>
      <c r="E37" s="7">
        <v>2</v>
      </c>
      <c r="F37" s="7">
        <v>0</v>
      </c>
      <c r="G37" s="7">
        <v>0</v>
      </c>
      <c r="H37" s="7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0">
        <v>25</v>
      </c>
      <c r="O37" s="1">
        <v>0</v>
      </c>
      <c r="P37" s="1">
        <v>0</v>
      </c>
    </row>
    <row r="38" spans="1:16" ht="27">
      <c r="A38" s="2">
        <v>6</v>
      </c>
      <c r="B38" s="6" t="s">
        <v>44</v>
      </c>
      <c r="C38" s="7">
        <v>44</v>
      </c>
      <c r="D38" s="7">
        <v>23</v>
      </c>
      <c r="E38" s="7">
        <v>10</v>
      </c>
      <c r="F38" s="7">
        <v>3</v>
      </c>
      <c r="G38" s="7">
        <v>0</v>
      </c>
      <c r="H38" s="7">
        <v>14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0">
        <v>29</v>
      </c>
      <c r="O38" s="1">
        <v>0</v>
      </c>
      <c r="P38" s="1">
        <v>0</v>
      </c>
    </row>
    <row r="39" spans="1:16" ht="27">
      <c r="A39" s="7">
        <v>7</v>
      </c>
      <c r="B39" s="6" t="s">
        <v>45</v>
      </c>
      <c r="C39" s="7">
        <v>36</v>
      </c>
      <c r="D39" s="7">
        <v>24</v>
      </c>
      <c r="E39" s="7">
        <v>0</v>
      </c>
      <c r="F39" s="7">
        <v>3</v>
      </c>
      <c r="G39" s="7">
        <v>0</v>
      </c>
      <c r="H39" s="7">
        <v>21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0">
        <v>33</v>
      </c>
      <c r="O39" s="1">
        <v>0</v>
      </c>
      <c r="P39" s="1">
        <v>0</v>
      </c>
    </row>
    <row r="40" spans="1:16" ht="27">
      <c r="A40" s="7">
        <v>8</v>
      </c>
      <c r="B40" s="1" t="s">
        <v>46</v>
      </c>
      <c r="C40" s="7">
        <v>20</v>
      </c>
      <c r="D40" s="7">
        <v>12</v>
      </c>
      <c r="E40" s="7">
        <v>5</v>
      </c>
      <c r="F40" s="7">
        <v>5</v>
      </c>
      <c r="G40" s="7">
        <v>0</v>
      </c>
      <c r="H40" s="7">
        <v>20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0">
        <v>28</v>
      </c>
      <c r="O40" s="1">
        <v>0</v>
      </c>
      <c r="P40" s="1">
        <v>0</v>
      </c>
    </row>
    <row r="41" spans="1:16" ht="27">
      <c r="A41" s="7">
        <v>9</v>
      </c>
      <c r="B41" s="1" t="s">
        <v>47</v>
      </c>
      <c r="C41" s="7">
        <v>36</v>
      </c>
      <c r="D41" s="7">
        <v>18</v>
      </c>
      <c r="E41" s="7">
        <v>10</v>
      </c>
      <c r="F41" s="7">
        <v>14</v>
      </c>
      <c r="G41" s="7">
        <v>0</v>
      </c>
      <c r="H41" s="7">
        <v>20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0">
        <v>25</v>
      </c>
      <c r="O41" s="1">
        <v>0</v>
      </c>
      <c r="P41" s="1">
        <v>0</v>
      </c>
    </row>
    <row r="42" spans="1:16" ht="39" customHeight="1">
      <c r="A42" s="22" t="s">
        <v>48</v>
      </c>
      <c r="B42" s="22"/>
      <c r="C42" s="8">
        <f>SUM(C43+C44+C45+C46+C47+C48+C49+C50+C51+C52+C53+C54)</f>
        <v>233</v>
      </c>
      <c r="D42" s="8">
        <f t="shared" ref="D42:P42" si="4">SUM(D43+D44+D45+D46+D47+D48+D49+D50+D51+D52+D53+D54)</f>
        <v>145</v>
      </c>
      <c r="E42" s="8">
        <f t="shared" si="4"/>
        <v>25</v>
      </c>
      <c r="F42" s="8">
        <f t="shared" si="4"/>
        <v>36</v>
      </c>
      <c r="G42" s="8">
        <f t="shared" si="4"/>
        <v>17</v>
      </c>
      <c r="H42" s="8">
        <f t="shared" si="4"/>
        <v>172</v>
      </c>
      <c r="I42" s="8">
        <f t="shared" si="4"/>
        <v>113</v>
      </c>
      <c r="J42" s="8">
        <f t="shared" si="4"/>
        <v>108</v>
      </c>
      <c r="K42" s="8">
        <f t="shared" si="4"/>
        <v>83</v>
      </c>
      <c r="L42" s="8">
        <f t="shared" si="4"/>
        <v>496</v>
      </c>
      <c r="M42" s="8">
        <f t="shared" si="4"/>
        <v>356</v>
      </c>
      <c r="N42" s="8">
        <f t="shared" si="4"/>
        <v>0</v>
      </c>
      <c r="O42" s="8">
        <f t="shared" si="4"/>
        <v>0</v>
      </c>
      <c r="P42" s="8">
        <f t="shared" si="4"/>
        <v>1</v>
      </c>
    </row>
    <row r="43" spans="1:16" ht="27">
      <c r="A43" s="2">
        <v>1</v>
      </c>
      <c r="B43" s="6" t="s">
        <v>50</v>
      </c>
      <c r="C43" s="9">
        <v>96</v>
      </c>
      <c r="D43" s="9">
        <v>89</v>
      </c>
      <c r="E43" s="9">
        <v>25</v>
      </c>
      <c r="F43" s="9">
        <v>34</v>
      </c>
      <c r="G43" s="9">
        <v>6</v>
      </c>
      <c r="H43" s="9">
        <v>65</v>
      </c>
      <c r="I43" s="9">
        <v>33</v>
      </c>
      <c r="J43" s="9">
        <v>33</v>
      </c>
      <c r="K43" s="10">
        <v>83</v>
      </c>
      <c r="L43" s="10">
        <v>496</v>
      </c>
      <c r="M43" s="10">
        <v>356</v>
      </c>
      <c r="N43" s="10">
        <v>0</v>
      </c>
      <c r="O43" s="10">
        <v>0</v>
      </c>
      <c r="P43" s="10">
        <v>1</v>
      </c>
    </row>
    <row r="44" spans="1:16" ht="27">
      <c r="A44" s="2">
        <v>2</v>
      </c>
      <c r="B44" s="6" t="s">
        <v>51</v>
      </c>
      <c r="C44" s="10">
        <v>13</v>
      </c>
      <c r="D44" s="10">
        <v>1</v>
      </c>
      <c r="E44" s="10">
        <v>0</v>
      </c>
      <c r="F44" s="10">
        <v>0</v>
      </c>
      <c r="G44" s="10">
        <v>0</v>
      </c>
      <c r="H44" s="10">
        <v>6</v>
      </c>
      <c r="I44" s="10">
        <v>12</v>
      </c>
      <c r="J44" s="10">
        <v>12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</row>
    <row r="45" spans="1:16" ht="27">
      <c r="A45" s="2">
        <v>3</v>
      </c>
      <c r="B45" s="6" t="s">
        <v>52</v>
      </c>
      <c r="C45" s="10">
        <v>20</v>
      </c>
      <c r="D45" s="10">
        <v>20</v>
      </c>
      <c r="E45" s="10">
        <v>0</v>
      </c>
      <c r="F45" s="10">
        <v>0</v>
      </c>
      <c r="G45" s="10">
        <v>6</v>
      </c>
      <c r="H45" s="10">
        <v>29</v>
      </c>
      <c r="I45" s="10">
        <v>20</v>
      </c>
      <c r="J45" s="10">
        <v>20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</row>
    <row r="46" spans="1:16" ht="40.5">
      <c r="A46" s="2">
        <v>4</v>
      </c>
      <c r="B46" s="6" t="s">
        <v>53</v>
      </c>
      <c r="C46" s="10">
        <v>11</v>
      </c>
      <c r="D46" s="10">
        <v>1</v>
      </c>
      <c r="E46" s="10">
        <v>0</v>
      </c>
      <c r="F46" s="10">
        <v>0</v>
      </c>
      <c r="G46" s="10">
        <v>0</v>
      </c>
      <c r="H46" s="10">
        <v>7</v>
      </c>
      <c r="I46" s="10">
        <v>1</v>
      </c>
      <c r="J46" s="10">
        <v>1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</row>
    <row r="47" spans="1:16" ht="27">
      <c r="A47" s="2">
        <v>5</v>
      </c>
      <c r="B47" s="6" t="s">
        <v>54</v>
      </c>
      <c r="C47" s="10">
        <v>19</v>
      </c>
      <c r="D47" s="10">
        <v>3</v>
      </c>
      <c r="E47" s="10">
        <v>0</v>
      </c>
      <c r="F47" s="10">
        <v>0</v>
      </c>
      <c r="G47" s="10">
        <v>0</v>
      </c>
      <c r="H47" s="10">
        <v>4</v>
      </c>
      <c r="I47" s="10">
        <v>4</v>
      </c>
      <c r="J47" s="10">
        <v>4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</row>
    <row r="48" spans="1:16" ht="33.75" customHeight="1">
      <c r="A48" s="2">
        <v>6</v>
      </c>
      <c r="B48" s="6" t="s">
        <v>55</v>
      </c>
      <c r="C48" s="10">
        <v>24</v>
      </c>
      <c r="D48" s="10">
        <v>6</v>
      </c>
      <c r="E48" s="10">
        <v>0</v>
      </c>
      <c r="F48" s="10">
        <v>0</v>
      </c>
      <c r="G48" s="10">
        <v>0</v>
      </c>
      <c r="H48" s="10">
        <v>13</v>
      </c>
      <c r="I48" s="10">
        <v>16</v>
      </c>
      <c r="J48" s="10">
        <v>14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</row>
    <row r="49" spans="1:16" ht="27">
      <c r="A49" s="7">
        <v>7</v>
      </c>
      <c r="B49" s="6" t="s">
        <v>56</v>
      </c>
      <c r="C49" s="10">
        <v>4</v>
      </c>
      <c r="D49" s="10">
        <v>4</v>
      </c>
      <c r="E49" s="10">
        <v>0</v>
      </c>
      <c r="F49" s="10">
        <v>0</v>
      </c>
      <c r="G49" s="10">
        <v>0</v>
      </c>
      <c r="H49" s="10">
        <v>2</v>
      </c>
      <c r="I49" s="10">
        <v>9</v>
      </c>
      <c r="J49" s="10">
        <v>8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</row>
    <row r="50" spans="1:16" ht="27">
      <c r="A50" s="7">
        <v>8</v>
      </c>
      <c r="B50" s="1" t="s">
        <v>57</v>
      </c>
      <c r="C50" s="10">
        <v>2</v>
      </c>
      <c r="D50" s="10">
        <v>1</v>
      </c>
      <c r="E50" s="10">
        <v>0</v>
      </c>
      <c r="F50" s="10">
        <v>0</v>
      </c>
      <c r="G50" s="10">
        <v>2</v>
      </c>
      <c r="H50" s="10">
        <v>2</v>
      </c>
      <c r="I50" s="10">
        <v>2</v>
      </c>
      <c r="J50" s="10">
        <v>2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</row>
    <row r="51" spans="1:16" ht="27">
      <c r="A51" s="7">
        <v>9</v>
      </c>
      <c r="B51" s="1" t="s">
        <v>61</v>
      </c>
      <c r="C51" s="10">
        <v>3</v>
      </c>
      <c r="D51" s="10">
        <v>4</v>
      </c>
      <c r="E51" s="10">
        <v>0</v>
      </c>
      <c r="F51" s="10">
        <v>0</v>
      </c>
      <c r="G51" s="10">
        <v>0</v>
      </c>
      <c r="H51" s="10">
        <v>6</v>
      </c>
      <c r="I51" s="10">
        <v>3</v>
      </c>
      <c r="J51" s="10">
        <v>3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</row>
    <row r="52" spans="1:16" ht="27">
      <c r="A52" s="7">
        <v>10</v>
      </c>
      <c r="B52" s="6" t="s">
        <v>58</v>
      </c>
      <c r="C52" s="10">
        <v>11</v>
      </c>
      <c r="D52" s="10">
        <v>5</v>
      </c>
      <c r="E52" s="10">
        <v>0</v>
      </c>
      <c r="F52" s="10">
        <v>0</v>
      </c>
      <c r="G52" s="10">
        <v>2</v>
      </c>
      <c r="H52" s="10">
        <v>16</v>
      </c>
      <c r="I52" s="10">
        <v>4</v>
      </c>
      <c r="J52" s="10">
        <v>2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</row>
    <row r="53" spans="1:16" ht="27">
      <c r="A53" s="7">
        <v>11</v>
      </c>
      <c r="B53" s="1" t="s">
        <v>59</v>
      </c>
      <c r="C53" s="10">
        <v>1</v>
      </c>
      <c r="D53" s="10">
        <v>2</v>
      </c>
      <c r="E53" s="10">
        <v>0</v>
      </c>
      <c r="F53" s="10">
        <v>0</v>
      </c>
      <c r="G53" s="10">
        <v>0</v>
      </c>
      <c r="H53" s="10">
        <v>10</v>
      </c>
      <c r="I53" s="10">
        <v>2</v>
      </c>
      <c r="J53" s="10">
        <v>2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</row>
    <row r="54" spans="1:16" ht="27">
      <c r="A54" s="7">
        <v>12</v>
      </c>
      <c r="B54" s="1" t="s">
        <v>60</v>
      </c>
      <c r="C54" s="10">
        <v>29</v>
      </c>
      <c r="D54" s="10">
        <v>9</v>
      </c>
      <c r="E54" s="10">
        <v>0</v>
      </c>
      <c r="F54" s="10">
        <v>2</v>
      </c>
      <c r="G54" s="10">
        <v>1</v>
      </c>
      <c r="H54" s="10">
        <v>12</v>
      </c>
      <c r="I54" s="10">
        <v>7</v>
      </c>
      <c r="J54" s="10">
        <v>7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</row>
    <row r="55" spans="1:16">
      <c r="A55" s="23" t="s">
        <v>37</v>
      </c>
      <c r="B55" s="23"/>
      <c r="C55" s="12">
        <f>SUM(C5+C11+C28+C32+C42)</f>
        <v>1221</v>
      </c>
      <c r="D55" s="12">
        <f t="shared" ref="D55:P55" si="5">SUM(D5+D11+D28+D32+D42)</f>
        <v>655</v>
      </c>
      <c r="E55" s="12">
        <f t="shared" si="5"/>
        <v>2460</v>
      </c>
      <c r="F55" s="12">
        <f t="shared" si="5"/>
        <v>3092</v>
      </c>
      <c r="G55" s="12">
        <f t="shared" si="5"/>
        <v>188</v>
      </c>
      <c r="H55" s="12">
        <f t="shared" si="5"/>
        <v>961</v>
      </c>
      <c r="I55" s="12">
        <f t="shared" si="5"/>
        <v>603</v>
      </c>
      <c r="J55" s="12">
        <f t="shared" si="5"/>
        <v>417</v>
      </c>
      <c r="K55" s="12">
        <f t="shared" si="5"/>
        <v>595</v>
      </c>
      <c r="L55" s="12">
        <f t="shared" si="5"/>
        <v>3061</v>
      </c>
      <c r="M55" s="12">
        <f t="shared" si="5"/>
        <v>1785</v>
      </c>
      <c r="N55" s="12">
        <f t="shared" si="5"/>
        <v>295</v>
      </c>
      <c r="O55" s="12">
        <f t="shared" si="5"/>
        <v>16</v>
      </c>
      <c r="P55" s="12">
        <f t="shared" si="5"/>
        <v>12</v>
      </c>
    </row>
  </sheetData>
  <mergeCells count="8">
    <mergeCell ref="A42:B42"/>
    <mergeCell ref="A55:B55"/>
    <mergeCell ref="A1:P1"/>
    <mergeCell ref="A2:P2"/>
    <mergeCell ref="A5:B5"/>
    <mergeCell ref="A11:B11"/>
    <mergeCell ref="A28:B28"/>
    <mergeCell ref="A32:B32"/>
  </mergeCells>
  <pageMargins left="0.7" right="0.7" top="0.75" bottom="0.75" header="0.3" footer="0.3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user</cp:lastModifiedBy>
  <cp:lastPrinted>2023-03-27T05:01:23Z</cp:lastPrinted>
  <dcterms:created xsi:type="dcterms:W3CDTF">2017-03-20T10:59:41Z</dcterms:created>
  <dcterms:modified xsi:type="dcterms:W3CDTF">2023-10-05T05:57:56Z</dcterms:modified>
</cp:coreProperties>
</file>