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tabRatio="526" firstSheet="1" activeTab="2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</definedNames>
  <calcPr calcId="124519"/>
</workbook>
</file>

<file path=xl/calcChain.xml><?xml version="1.0" encoding="utf-8"?>
<calcChain xmlns="http://schemas.openxmlformats.org/spreadsheetml/2006/main">
  <c r="AH9" i="10"/>
  <c r="AI9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L15"/>
  <c r="DJ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K15"/>
  <c r="DM15"/>
  <c r="D15"/>
  <c r="D16" i="9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C16"/>
  <c r="D9" i="10" l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D11" l="1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<sst xmlns="http://schemas.openxmlformats.org/spreadsheetml/2006/main" count="554" uniqueCount="139">
  <si>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</si>
  <si>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</si>
  <si>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</si>
  <si>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</si>
  <si>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</si>
  <si>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</si>
  <si>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</si>
  <si>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</si>
  <si>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</si>
  <si>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</si>
  <si>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</si>
  <si>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</si>
  <si>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</si>
  <si>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</si>
  <si>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</si>
  <si>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</si>
  <si>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</si>
  <si>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</si>
  <si>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</si>
  <si>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</si>
  <si>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</si>
  <si>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</si>
  <si>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</si>
  <si>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</si>
  <si>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</si>
  <si>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</si>
  <si>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</si>
  <si>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</si>
  <si>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</si>
  <si>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</si>
  <si>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</si>
  <si>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</si>
  <si>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</si>
  <si>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</si>
  <si>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</si>
  <si>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</si>
  <si>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</si>
  <si>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</si>
  <si>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</si>
  <si>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</si>
  <si>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</si>
  <si>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</si>
  <si>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</si>
  <si>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</si>
  <si>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</si>
  <si>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</si>
  <si>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</si>
  <si>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</si>
  <si>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</si>
  <si>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</si>
  <si>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</si>
  <si>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</si>
  <si>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</si>
  <si>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</si>
  <si>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</si>
  <si>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</si>
  <si>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</si>
  <si>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</si>
  <si>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</si>
  <si>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</si>
  <si>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</si>
  <si>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</si>
  <si>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</si>
  <si>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</si>
  <si>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</si>
  <si>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</si>
  <si>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</si>
  <si>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</si>
  <si>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</si>
  <si>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</si>
  <si>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</si>
  <si>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</si>
  <si>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</si>
  <si>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</si>
  <si>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</si>
  <si>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</si>
  <si>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</si>
  <si>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</si>
  <si>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</si>
  <si>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</si>
  <si>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</si>
  <si>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</si>
  <si>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</si>
  <si>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</si>
  <si>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</si>
  <si>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</si>
  <si>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</si>
  <si>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</si>
  <si>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</si>
  <si>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</si>
  <si>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</si>
  <si>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</si>
  <si>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</si>
  <si>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</si>
  <si>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</si>
  <si>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</si>
  <si>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</si>
  <si>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</si>
  <si>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</si>
  <si>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</si>
  <si>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</si>
  <si>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</si>
  <si>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</si>
  <si>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</si>
  <si>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</si>
  <si>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</si>
  <si>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</si>
  <si>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</si>
  <si>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</si>
  <si>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</si>
  <si>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</si>
  <si>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</si>
  <si>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</si>
  <si>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</si>
  <si>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</si>
  <si>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</si>
  <si>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</si>
  <si>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</si>
  <si>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</si>
  <si>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</si>
  <si>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</si>
  <si>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</si>
  <si>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</si>
  <si>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</si>
  <si>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</si>
  <si>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</si>
  <si>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</si>
  <si>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c</t>
  </si>
  <si>
    <t>հազ. դրամ</t>
  </si>
  <si>
    <t>No</t>
  </si>
  <si>
    <t>Ընդամենը</t>
  </si>
  <si>
    <t>ՏԵՂԵԿԱՏՎՈՒԹՅՈՒՆ</t>
  </si>
  <si>
    <t>ք.Եղեգնաձոր</t>
  </si>
  <si>
    <t>ք.Ջերմուկ</t>
  </si>
  <si>
    <t>ք.Վայք</t>
  </si>
  <si>
    <t>Արենի</t>
  </si>
  <si>
    <t>Եղեգիս</t>
  </si>
  <si>
    <t>ՀՀ Վայոց ձորի մարզի համայնքների  բյուջեների ծախսերի վերաբերյալ
(ըստ ծախսերի տնտեսագիտական դասակարգման)  30 սեպտեմբերի 2022թվականի դրությամբ</t>
  </si>
  <si>
    <t>ՀՀ Վայոց ձորի մարզի համայնքների  բյուջեների ծախսերի վերաբերյալ
(ըստ ծախսերի գործառնական  դասակարգման)  30.09.2022 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</si>
</sst>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/>
      <sz val="10"/>
      <name val="GHEA Grapalat"/>
      <family val="3"/>
    </font>
    <font>
      <b/>
      <sz val="8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31" fillId="0" borderId="1" applyNumberFormat="0" applyFill="0" applyAlignment="0" applyProtection="0"/>
    <xf numFmtId="0" fontId="32" fillId="2" borderId="2" applyNumberFormat="0" applyAlignment="0" applyProtection="0"/>
    <xf numFmtId="0" fontId="33" fillId="3" borderId="3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2" applyNumberFormat="0" applyAlignment="0" applyProtection="0"/>
    <xf numFmtId="0" fontId="43" fillId="2" borderId="0" applyNumberFormat="0" applyBorder="0" applyAlignment="0" applyProtection="0"/>
    <xf numFmtId="0" fontId="44" fillId="6" borderId="8" applyNumberFormat="0" applyAlignment="0" applyProtection="0"/>
    <xf numFmtId="0" fontId="30" fillId="7" borderId="9" applyNumberFormat="0" applyFont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2" borderId="0" applyNumberFormat="0" applyBorder="0" applyAlignment="0" applyProtection="0"/>
    <xf numFmtId="0" fontId="46" fillId="17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7" fillId="0" borderId="0"/>
  </cellStyleXfs>
  <cellXfs count="232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6" fillId="0" borderId="0" xfId="0" applyFont="1" applyBorder="1" applyProtection="1"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164" fontId="26" fillId="0" borderId="0" xfId="0" applyNumberFormat="1" applyFont="1" applyProtection="1"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0" xfId="0" applyFont="1" applyProtection="1"/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vertical="center" wrapText="1"/>
    </xf>
    <xf numFmtId="0" fontId="20" fillId="22" borderId="15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4" fontId="24" fillId="21" borderId="10" xfId="0" applyNumberFormat="1" applyFont="1" applyFill="1" applyBorder="1" applyAlignment="1" applyProtection="1">
      <alignment horizontal="center" vertical="center" wrapText="1"/>
    </xf>
    <xf numFmtId="0" fontId="24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29" fillId="0" borderId="0" xfId="0" applyFont="1" applyProtection="1">
      <protection locked="0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4" fontId="26" fillId="0" borderId="0" xfId="0" applyNumberFormat="1" applyFont="1" applyAlignment="1" applyProtection="1">
      <alignment horizontal="right" vertical="center"/>
      <protection locked="0"/>
    </xf>
    <xf numFmtId="0" fontId="19" fillId="0" borderId="10" xfId="42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protection locked="0"/>
    </xf>
    <xf numFmtId="0" fontId="26" fillId="0" borderId="10" xfId="0" applyFont="1" applyBorder="1" applyAlignment="1" applyProtection="1">
      <alignment horizontal="left"/>
      <protection locked="0"/>
    </xf>
    <xf numFmtId="165" fontId="26" fillId="0" borderId="0" xfId="0" applyNumberFormat="1" applyFont="1" applyProtection="1"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" fontId="24" fillId="22" borderId="14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4" fillId="20" borderId="16" xfId="0" applyNumberFormat="1" applyFont="1" applyFill="1" applyBorder="1" applyAlignment="1" applyProtection="1">
      <alignment horizontal="center" vertical="center" wrapText="1"/>
    </xf>
    <xf numFmtId="4" fontId="24" fillId="20" borderId="14" xfId="0" applyNumberFormat="1" applyFont="1" applyFill="1" applyBorder="1" applyAlignment="1" applyProtection="1">
      <alignment horizontal="center" vertical="center" wrapText="1"/>
    </xf>
    <xf numFmtId="4" fontId="24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5" fillId="20" borderId="10" xfId="0" applyFont="1" applyFill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" xfId="0" builtinId="0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07" t="s">
        <v>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08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09" t="s">
        <v>6</v>
      </c>
      <c r="AK3" s="109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15" t="s">
        <v>4</v>
      </c>
      <c r="C4" s="110" t="s">
        <v>0</v>
      </c>
      <c r="D4" s="116" t="s">
        <v>20</v>
      </c>
      <c r="E4" s="117"/>
      <c r="F4" s="117"/>
      <c r="G4" s="117"/>
      <c r="H4" s="117"/>
      <c r="I4" s="118"/>
      <c r="J4" s="125" t="s">
        <v>34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7"/>
    </row>
    <row r="5" spans="2:117" ht="16.5" customHeight="1">
      <c r="B5" s="115"/>
      <c r="C5" s="110"/>
      <c r="D5" s="119"/>
      <c r="E5" s="120"/>
      <c r="F5" s="120"/>
      <c r="G5" s="120"/>
      <c r="H5" s="120"/>
      <c r="I5" s="121"/>
      <c r="J5" s="82" t="s">
        <v>35</v>
      </c>
      <c r="K5" s="83"/>
      <c r="L5" s="83"/>
      <c r="M5" s="84"/>
      <c r="N5" s="111" t="s">
        <v>24</v>
      </c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3"/>
      <c r="AD5" s="82" t="s">
        <v>37</v>
      </c>
      <c r="AE5" s="83"/>
      <c r="AF5" s="83"/>
      <c r="AG5" s="84"/>
      <c r="AH5" s="82" t="s">
        <v>38</v>
      </c>
      <c r="AI5" s="83"/>
      <c r="AJ5" s="83"/>
      <c r="AK5" s="84"/>
      <c r="AL5" s="82" t="s">
        <v>39</v>
      </c>
      <c r="AM5" s="83"/>
      <c r="AN5" s="83"/>
      <c r="AO5" s="84"/>
      <c r="AP5" s="131" t="s">
        <v>33</v>
      </c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3"/>
      <c r="BR5" s="82" t="s">
        <v>42</v>
      </c>
      <c r="BS5" s="83"/>
      <c r="BT5" s="83"/>
      <c r="BU5" s="84"/>
      <c r="BV5" s="82" t="s">
        <v>43</v>
      </c>
      <c r="BW5" s="83"/>
      <c r="BX5" s="83"/>
      <c r="BY5" s="84"/>
      <c r="BZ5" s="94" t="s">
        <v>30</v>
      </c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88" t="s">
        <v>47</v>
      </c>
      <c r="CQ5" s="88"/>
      <c r="CR5" s="88"/>
      <c r="CS5" s="88"/>
      <c r="CT5" s="95" t="s">
        <v>9</v>
      </c>
      <c r="CU5" s="96"/>
      <c r="CV5" s="96"/>
      <c r="CW5" s="97"/>
      <c r="CX5" s="99" t="s">
        <v>18</v>
      </c>
      <c r="CY5" s="100"/>
      <c r="CZ5" s="100"/>
      <c r="DA5" s="101"/>
      <c r="DB5" s="99" t="s">
        <v>7</v>
      </c>
      <c r="DC5" s="100"/>
      <c r="DD5" s="100"/>
      <c r="DE5" s="101"/>
      <c r="DF5" s="99" t="s">
        <v>8</v>
      </c>
      <c r="DG5" s="100"/>
      <c r="DH5" s="100"/>
      <c r="DI5" s="100"/>
      <c r="DJ5" s="100"/>
      <c r="DK5" s="101"/>
      <c r="DL5" s="93" t="s">
        <v>32</v>
      </c>
      <c r="DM5" s="93"/>
    </row>
    <row r="6" spans="2:117" ht="105.75" customHeight="1">
      <c r="B6" s="115"/>
      <c r="C6" s="110"/>
      <c r="D6" s="122"/>
      <c r="E6" s="123"/>
      <c r="F6" s="123"/>
      <c r="G6" s="123"/>
      <c r="H6" s="123"/>
      <c r="I6" s="124"/>
      <c r="J6" s="85"/>
      <c r="K6" s="86"/>
      <c r="L6" s="86"/>
      <c r="M6" s="87"/>
      <c r="N6" s="98" t="s">
        <v>23</v>
      </c>
      <c r="O6" s="90"/>
      <c r="P6" s="90"/>
      <c r="Q6" s="91"/>
      <c r="R6" s="88" t="s">
        <v>22</v>
      </c>
      <c r="S6" s="88"/>
      <c r="T6" s="88"/>
      <c r="U6" s="88"/>
      <c r="V6" s="88" t="s">
        <v>36</v>
      </c>
      <c r="W6" s="88"/>
      <c r="X6" s="88"/>
      <c r="Y6" s="88"/>
      <c r="Z6" s="88" t="s">
        <v>21</v>
      </c>
      <c r="AA6" s="88"/>
      <c r="AB6" s="88"/>
      <c r="AC6" s="88"/>
      <c r="AD6" s="85"/>
      <c r="AE6" s="86"/>
      <c r="AF6" s="86"/>
      <c r="AG6" s="87"/>
      <c r="AH6" s="85"/>
      <c r="AI6" s="86"/>
      <c r="AJ6" s="86"/>
      <c r="AK6" s="87"/>
      <c r="AL6" s="85"/>
      <c r="AM6" s="86"/>
      <c r="AN6" s="86"/>
      <c r="AO6" s="87"/>
      <c r="AP6" s="128" t="s">
        <v>25</v>
      </c>
      <c r="AQ6" s="129"/>
      <c r="AR6" s="129"/>
      <c r="AS6" s="130"/>
      <c r="AT6" s="128" t="s">
        <v>26</v>
      </c>
      <c r="AU6" s="129"/>
      <c r="AV6" s="129"/>
      <c r="AW6" s="130"/>
      <c r="AX6" s="137" t="s">
        <v>27</v>
      </c>
      <c r="AY6" s="138"/>
      <c r="AZ6" s="138"/>
      <c r="BA6" s="139"/>
      <c r="BB6" s="137" t="s">
        <v>28</v>
      </c>
      <c r="BC6" s="138"/>
      <c r="BD6" s="138"/>
      <c r="BE6" s="139"/>
      <c r="BF6" s="92" t="s">
        <v>29</v>
      </c>
      <c r="BG6" s="92"/>
      <c r="BH6" s="92"/>
      <c r="BI6" s="92"/>
      <c r="BJ6" s="92" t="s">
        <v>40</v>
      </c>
      <c r="BK6" s="92"/>
      <c r="BL6" s="92"/>
      <c r="BM6" s="92"/>
      <c r="BN6" s="92" t="s">
        <v>41</v>
      </c>
      <c r="BO6" s="92"/>
      <c r="BP6" s="92"/>
      <c r="BQ6" s="92"/>
      <c r="BR6" s="85"/>
      <c r="BS6" s="86"/>
      <c r="BT6" s="86"/>
      <c r="BU6" s="87"/>
      <c r="BV6" s="85"/>
      <c r="BW6" s="86"/>
      <c r="BX6" s="86"/>
      <c r="BY6" s="87"/>
      <c r="BZ6" s="134" t="s">
        <v>44</v>
      </c>
      <c r="CA6" s="135"/>
      <c r="CB6" s="135"/>
      <c r="CC6" s="136"/>
      <c r="CD6" s="89" t="s">
        <v>45</v>
      </c>
      <c r="CE6" s="90"/>
      <c r="CF6" s="90"/>
      <c r="CG6" s="91"/>
      <c r="CH6" s="98" t="s">
        <v>46</v>
      </c>
      <c r="CI6" s="90"/>
      <c r="CJ6" s="90"/>
      <c r="CK6" s="91"/>
      <c r="CL6" s="98" t="s">
        <v>48</v>
      </c>
      <c r="CM6" s="90"/>
      <c r="CN6" s="90"/>
      <c r="CO6" s="91"/>
      <c r="CP6" s="88"/>
      <c r="CQ6" s="88"/>
      <c r="CR6" s="88"/>
      <c r="CS6" s="88"/>
      <c r="CT6" s="98"/>
      <c r="CU6" s="90"/>
      <c r="CV6" s="90"/>
      <c r="CW6" s="91"/>
      <c r="CX6" s="102"/>
      <c r="CY6" s="103"/>
      <c r="CZ6" s="103"/>
      <c r="DA6" s="104"/>
      <c r="DB6" s="102"/>
      <c r="DC6" s="103"/>
      <c r="DD6" s="103"/>
      <c r="DE6" s="104"/>
      <c r="DF6" s="102"/>
      <c r="DG6" s="103"/>
      <c r="DH6" s="103"/>
      <c r="DI6" s="103"/>
      <c r="DJ6" s="103"/>
      <c r="DK6" s="104"/>
      <c r="DL6" s="93"/>
      <c r="DM6" s="93"/>
    </row>
    <row r="7" spans="2:117" ht="25.5" customHeight="1">
      <c r="B7" s="115"/>
      <c r="C7" s="110"/>
      <c r="D7" s="81" t="s">
        <v>15</v>
      </c>
      <c r="E7" s="81"/>
      <c r="F7" s="81" t="s">
        <v>14</v>
      </c>
      <c r="G7" s="81"/>
      <c r="H7" s="81" t="s">
        <v>5</v>
      </c>
      <c r="I7" s="81"/>
      <c r="J7" s="81" t="s">
        <v>12</v>
      </c>
      <c r="K7" s="81"/>
      <c r="L7" s="81" t="s">
        <v>13</v>
      </c>
      <c r="M7" s="81"/>
      <c r="N7" s="81" t="s">
        <v>12</v>
      </c>
      <c r="O7" s="81"/>
      <c r="P7" s="81" t="s">
        <v>13</v>
      </c>
      <c r="Q7" s="81"/>
      <c r="R7" s="81" t="s">
        <v>12</v>
      </c>
      <c r="S7" s="81"/>
      <c r="T7" s="81" t="s">
        <v>13</v>
      </c>
      <c r="U7" s="81"/>
      <c r="V7" s="81" t="s">
        <v>12</v>
      </c>
      <c r="W7" s="81"/>
      <c r="X7" s="81" t="s">
        <v>13</v>
      </c>
      <c r="Y7" s="81"/>
      <c r="Z7" s="81" t="s">
        <v>12</v>
      </c>
      <c r="AA7" s="81"/>
      <c r="AB7" s="81" t="s">
        <v>13</v>
      </c>
      <c r="AC7" s="81"/>
      <c r="AD7" s="81" t="s">
        <v>12</v>
      </c>
      <c r="AE7" s="81"/>
      <c r="AF7" s="81" t="s">
        <v>13</v>
      </c>
      <c r="AG7" s="81"/>
      <c r="AH7" s="81" t="s">
        <v>12</v>
      </c>
      <c r="AI7" s="81"/>
      <c r="AJ7" s="81" t="s">
        <v>13</v>
      </c>
      <c r="AK7" s="81"/>
      <c r="AL7" s="81" t="s">
        <v>12</v>
      </c>
      <c r="AM7" s="81"/>
      <c r="AN7" s="81" t="s">
        <v>13</v>
      </c>
      <c r="AO7" s="81"/>
      <c r="AP7" s="81" t="s">
        <v>12</v>
      </c>
      <c r="AQ7" s="81"/>
      <c r="AR7" s="81" t="s">
        <v>13</v>
      </c>
      <c r="AS7" s="81"/>
      <c r="AT7" s="81" t="s">
        <v>12</v>
      </c>
      <c r="AU7" s="81"/>
      <c r="AV7" s="81" t="s">
        <v>13</v>
      </c>
      <c r="AW7" s="81"/>
      <c r="AX7" s="81" t="s">
        <v>12</v>
      </c>
      <c r="AY7" s="81"/>
      <c r="AZ7" s="81" t="s">
        <v>13</v>
      </c>
      <c r="BA7" s="81"/>
      <c r="BB7" s="81" t="s">
        <v>12</v>
      </c>
      <c r="BC7" s="81"/>
      <c r="BD7" s="81" t="s">
        <v>13</v>
      </c>
      <c r="BE7" s="81"/>
      <c r="BF7" s="81" t="s">
        <v>12</v>
      </c>
      <c r="BG7" s="81"/>
      <c r="BH7" s="81" t="s">
        <v>13</v>
      </c>
      <c r="BI7" s="81"/>
      <c r="BJ7" s="81" t="s">
        <v>12</v>
      </c>
      <c r="BK7" s="81"/>
      <c r="BL7" s="81" t="s">
        <v>13</v>
      </c>
      <c r="BM7" s="81"/>
      <c r="BN7" s="81" t="s">
        <v>12</v>
      </c>
      <c r="BO7" s="81"/>
      <c r="BP7" s="81" t="s">
        <v>13</v>
      </c>
      <c r="BQ7" s="81"/>
      <c r="BR7" s="81" t="s">
        <v>12</v>
      </c>
      <c r="BS7" s="81"/>
      <c r="BT7" s="81" t="s">
        <v>13</v>
      </c>
      <c r="BU7" s="81"/>
      <c r="BV7" s="81" t="s">
        <v>12</v>
      </c>
      <c r="BW7" s="81"/>
      <c r="BX7" s="81" t="s">
        <v>13</v>
      </c>
      <c r="BY7" s="81"/>
      <c r="BZ7" s="81" t="s">
        <v>12</v>
      </c>
      <c r="CA7" s="81"/>
      <c r="CB7" s="81" t="s">
        <v>13</v>
      </c>
      <c r="CC7" s="81"/>
      <c r="CD7" s="81" t="s">
        <v>12</v>
      </c>
      <c r="CE7" s="81"/>
      <c r="CF7" s="81" t="s">
        <v>13</v>
      </c>
      <c r="CG7" s="81"/>
      <c r="CH7" s="81" t="s">
        <v>12</v>
      </c>
      <c r="CI7" s="81"/>
      <c r="CJ7" s="81" t="s">
        <v>13</v>
      </c>
      <c r="CK7" s="81"/>
      <c r="CL7" s="81" t="s">
        <v>12</v>
      </c>
      <c r="CM7" s="81"/>
      <c r="CN7" s="81" t="s">
        <v>13</v>
      </c>
      <c r="CO7" s="81"/>
      <c r="CP7" s="81" t="s">
        <v>12</v>
      </c>
      <c r="CQ7" s="81"/>
      <c r="CR7" s="81" t="s">
        <v>13</v>
      </c>
      <c r="CS7" s="81"/>
      <c r="CT7" s="81" t="s">
        <v>12</v>
      </c>
      <c r="CU7" s="81"/>
      <c r="CV7" s="81" t="s">
        <v>13</v>
      </c>
      <c r="CW7" s="81"/>
      <c r="CX7" s="81" t="s">
        <v>12</v>
      </c>
      <c r="CY7" s="81"/>
      <c r="CZ7" s="81" t="s">
        <v>13</v>
      </c>
      <c r="DA7" s="81"/>
      <c r="DB7" s="81" t="s">
        <v>12</v>
      </c>
      <c r="DC7" s="81"/>
      <c r="DD7" s="81" t="s">
        <v>13</v>
      </c>
      <c r="DE7" s="81"/>
      <c r="DF7" s="105" t="s">
        <v>31</v>
      </c>
      <c r="DG7" s="106"/>
      <c r="DH7" s="81" t="s">
        <v>12</v>
      </c>
      <c r="DI7" s="81"/>
      <c r="DJ7" s="81" t="s">
        <v>13</v>
      </c>
      <c r="DK7" s="81"/>
      <c r="DL7" s="81" t="s">
        <v>13</v>
      </c>
      <c r="DM7" s="81"/>
    </row>
    <row r="8" spans="2:117" ht="48" customHeight="1">
      <c r="B8" s="115"/>
      <c r="C8" s="110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14" t="s">
        <v>1</v>
      </c>
      <c r="C21" s="114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Z7:AA7"/>
    <mergeCell ref="X7:Y7"/>
    <mergeCell ref="AL5:AO6"/>
    <mergeCell ref="AN7:AO7"/>
    <mergeCell ref="AB7:AC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"/>
  <sheetViews>
    <sheetView workbookViewId="0">
      <selection activeCell="I14" sqref="I14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>
      <c r="A1" s="190" t="s">
        <v>131</v>
      </c>
      <c r="B1" s="190"/>
      <c r="C1" s="190"/>
      <c r="D1" s="190"/>
      <c r="E1" s="190"/>
      <c r="F1" s="190"/>
      <c r="G1" s="190"/>
      <c r="H1" s="190"/>
    </row>
    <row r="2" spans="1:66" ht="13.5" customHeight="1">
      <c r="A2" s="193" t="s">
        <v>137</v>
      </c>
      <c r="B2" s="193"/>
      <c r="C2" s="193"/>
      <c r="D2" s="193"/>
      <c r="E2" s="193"/>
      <c r="F2" s="193"/>
      <c r="G2" s="193"/>
      <c r="H2" s="193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36.75" customHeight="1">
      <c r="A3" s="194"/>
      <c r="B3" s="194"/>
      <c r="C3" s="194"/>
      <c r="D3" s="194"/>
      <c r="E3" s="194"/>
      <c r="F3" s="194"/>
      <c r="G3" s="194"/>
      <c r="H3" s="194"/>
      <c r="I3" s="199" t="s">
        <v>128</v>
      </c>
      <c r="J3" s="199"/>
      <c r="K3" s="41"/>
      <c r="L3" s="41"/>
      <c r="M3" s="41"/>
      <c r="N3" s="41"/>
      <c r="O3" s="50"/>
      <c r="P3" s="49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7" customFormat="1" ht="15" customHeight="1">
      <c r="A4" s="168" t="s">
        <v>60</v>
      </c>
      <c r="B4" s="169" t="s">
        <v>59</v>
      </c>
      <c r="C4" s="170" t="s">
        <v>67</v>
      </c>
      <c r="D4" s="171"/>
      <c r="E4" s="171"/>
      <c r="F4" s="171"/>
      <c r="G4" s="171"/>
      <c r="H4" s="172"/>
      <c r="I4" s="177" t="s">
        <v>66</v>
      </c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9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</row>
    <row r="5" spans="1:66" s="47" customFormat="1" ht="25.5" customHeight="1">
      <c r="A5" s="168"/>
      <c r="B5" s="169"/>
      <c r="C5" s="173"/>
      <c r="D5" s="174"/>
      <c r="E5" s="174"/>
      <c r="F5" s="174"/>
      <c r="G5" s="174"/>
      <c r="H5" s="175"/>
      <c r="I5" s="196" t="s">
        <v>70</v>
      </c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8"/>
      <c r="BC5" s="150" t="s">
        <v>71</v>
      </c>
      <c r="BD5" s="151"/>
      <c r="BE5" s="151"/>
      <c r="BF5" s="151"/>
      <c r="BG5" s="151"/>
      <c r="BH5" s="151"/>
      <c r="BI5" s="141" t="s">
        <v>72</v>
      </c>
      <c r="BJ5" s="141"/>
      <c r="BK5" s="141"/>
      <c r="BL5" s="141"/>
      <c r="BM5" s="141"/>
      <c r="BN5" s="141"/>
    </row>
    <row r="6" spans="1:66" s="47" customFormat="1" ht="0.75" hidden="1" customHeight="1">
      <c r="A6" s="168"/>
      <c r="B6" s="169"/>
      <c r="C6" s="173"/>
      <c r="D6" s="174"/>
      <c r="E6" s="174"/>
      <c r="F6" s="174"/>
      <c r="G6" s="174"/>
      <c r="H6" s="175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92"/>
      <c r="BC6" s="160"/>
      <c r="BD6" s="161"/>
      <c r="BE6" s="161"/>
      <c r="BF6" s="161"/>
      <c r="BG6" s="141" t="s">
        <v>83</v>
      </c>
      <c r="BH6" s="141"/>
      <c r="BI6" s="141" t="s">
        <v>87</v>
      </c>
      <c r="BJ6" s="141"/>
      <c r="BK6" s="141" t="s">
        <v>84</v>
      </c>
      <c r="BL6" s="141"/>
      <c r="BM6" s="141"/>
      <c r="BN6" s="141"/>
    </row>
    <row r="7" spans="1:66" s="47" customFormat="1" ht="43.5" customHeight="1">
      <c r="A7" s="168"/>
      <c r="B7" s="169"/>
      <c r="C7" s="173"/>
      <c r="D7" s="174"/>
      <c r="E7" s="174"/>
      <c r="F7" s="174"/>
      <c r="G7" s="174"/>
      <c r="H7" s="175"/>
      <c r="I7" s="141" t="s">
        <v>58</v>
      </c>
      <c r="J7" s="141"/>
      <c r="K7" s="141"/>
      <c r="L7" s="141"/>
      <c r="M7" s="180" t="s">
        <v>73</v>
      </c>
      <c r="N7" s="181"/>
      <c r="O7" s="144" t="s">
        <v>49</v>
      </c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  <c r="AE7" s="186" t="s">
        <v>68</v>
      </c>
      <c r="AF7" s="187"/>
      <c r="AG7" s="186" t="s">
        <v>89</v>
      </c>
      <c r="AH7" s="187"/>
      <c r="AI7" s="142" t="s">
        <v>55</v>
      </c>
      <c r="AJ7" s="143"/>
      <c r="AK7" s="200" t="s">
        <v>77</v>
      </c>
      <c r="AL7" s="169"/>
      <c r="AM7" s="142" t="s">
        <v>55</v>
      </c>
      <c r="AN7" s="143"/>
      <c r="AO7" s="156" t="s">
        <v>78</v>
      </c>
      <c r="AP7" s="156"/>
      <c r="AQ7" s="157" t="s">
        <v>80</v>
      </c>
      <c r="AR7" s="158"/>
      <c r="AS7" s="158"/>
      <c r="AT7" s="158"/>
      <c r="AU7" s="158"/>
      <c r="AV7" s="159"/>
      <c r="AW7" s="142" t="s">
        <v>79</v>
      </c>
      <c r="AX7" s="176"/>
      <c r="AY7" s="176"/>
      <c r="AZ7" s="176"/>
      <c r="BA7" s="176"/>
      <c r="BB7" s="143"/>
      <c r="BC7" s="162" t="s">
        <v>81</v>
      </c>
      <c r="BD7" s="163"/>
      <c r="BE7" s="162" t="s">
        <v>82</v>
      </c>
      <c r="BF7" s="163"/>
      <c r="BG7" s="141"/>
      <c r="BH7" s="141"/>
      <c r="BI7" s="141"/>
      <c r="BJ7" s="141"/>
      <c r="BK7" s="141"/>
      <c r="BL7" s="141"/>
      <c r="BM7" s="141"/>
      <c r="BN7" s="141"/>
    </row>
    <row r="8" spans="1:66" s="47" customFormat="1" ht="112.5" customHeight="1">
      <c r="A8" s="168"/>
      <c r="B8" s="169"/>
      <c r="C8" s="149" t="s">
        <v>65</v>
      </c>
      <c r="D8" s="149"/>
      <c r="E8" s="195" t="s">
        <v>63</v>
      </c>
      <c r="F8" s="195"/>
      <c r="G8" s="191" t="s">
        <v>64</v>
      </c>
      <c r="H8" s="191"/>
      <c r="I8" s="169" t="s">
        <v>69</v>
      </c>
      <c r="J8" s="169"/>
      <c r="K8" s="169" t="s">
        <v>74</v>
      </c>
      <c r="L8" s="169"/>
      <c r="M8" s="182"/>
      <c r="N8" s="183"/>
      <c r="O8" s="142" t="s">
        <v>50</v>
      </c>
      <c r="P8" s="143"/>
      <c r="Q8" s="147" t="s">
        <v>88</v>
      </c>
      <c r="R8" s="148"/>
      <c r="S8" s="142" t="s">
        <v>51</v>
      </c>
      <c r="T8" s="143"/>
      <c r="U8" s="142" t="s">
        <v>52</v>
      </c>
      <c r="V8" s="143"/>
      <c r="W8" s="142" t="s">
        <v>53</v>
      </c>
      <c r="X8" s="143"/>
      <c r="Y8" s="184" t="s">
        <v>54</v>
      </c>
      <c r="Z8" s="185"/>
      <c r="AA8" s="142" t="s">
        <v>56</v>
      </c>
      <c r="AB8" s="143"/>
      <c r="AC8" s="142" t="s">
        <v>57</v>
      </c>
      <c r="AD8" s="143"/>
      <c r="AE8" s="188"/>
      <c r="AF8" s="189"/>
      <c r="AG8" s="188"/>
      <c r="AH8" s="189"/>
      <c r="AI8" s="147" t="s">
        <v>75</v>
      </c>
      <c r="AJ8" s="148"/>
      <c r="AK8" s="169"/>
      <c r="AL8" s="169"/>
      <c r="AM8" s="147" t="s">
        <v>76</v>
      </c>
      <c r="AN8" s="148"/>
      <c r="AO8" s="156"/>
      <c r="AP8" s="156"/>
      <c r="AQ8" s="149" t="s">
        <v>65</v>
      </c>
      <c r="AR8" s="149"/>
      <c r="AS8" s="149" t="s">
        <v>63</v>
      </c>
      <c r="AT8" s="149"/>
      <c r="AU8" s="149" t="s">
        <v>64</v>
      </c>
      <c r="AV8" s="149"/>
      <c r="AW8" s="149" t="s">
        <v>90</v>
      </c>
      <c r="AX8" s="149"/>
      <c r="AY8" s="152" t="s">
        <v>91</v>
      </c>
      <c r="AZ8" s="153"/>
      <c r="BA8" s="154" t="s">
        <v>92</v>
      </c>
      <c r="BB8" s="155"/>
      <c r="BC8" s="164"/>
      <c r="BD8" s="165"/>
      <c r="BE8" s="164"/>
      <c r="BF8" s="165"/>
      <c r="BG8" s="141"/>
      <c r="BH8" s="141"/>
      <c r="BI8" s="141"/>
      <c r="BJ8" s="141"/>
      <c r="BK8" s="141" t="s">
        <v>85</v>
      </c>
      <c r="BL8" s="141"/>
      <c r="BM8" s="141" t="s">
        <v>86</v>
      </c>
      <c r="BN8" s="141"/>
    </row>
    <row r="9" spans="1:66" s="47" customFormat="1" ht="30" customHeight="1">
      <c r="A9" s="168"/>
      <c r="B9" s="169"/>
      <c r="C9" s="48" t="s">
        <v>61</v>
      </c>
      <c r="D9" s="35" t="s">
        <v>62</v>
      </c>
      <c r="E9" s="48" t="s">
        <v>61</v>
      </c>
      <c r="F9" s="35" t="s">
        <v>62</v>
      </c>
      <c r="G9" s="48" t="s">
        <v>61</v>
      </c>
      <c r="H9" s="35" t="s">
        <v>62</v>
      </c>
      <c r="I9" s="48" t="s">
        <v>61</v>
      </c>
      <c r="J9" s="35" t="s">
        <v>62</v>
      </c>
      <c r="K9" s="48" t="s">
        <v>61</v>
      </c>
      <c r="L9" s="35" t="s">
        <v>62</v>
      </c>
      <c r="M9" s="48" t="s">
        <v>61</v>
      </c>
      <c r="N9" s="35" t="s">
        <v>62</v>
      </c>
      <c r="O9" s="48" t="s">
        <v>61</v>
      </c>
      <c r="P9" s="35" t="s">
        <v>62</v>
      </c>
      <c r="Q9" s="48" t="s">
        <v>61</v>
      </c>
      <c r="R9" s="35" t="s">
        <v>62</v>
      </c>
      <c r="S9" s="48" t="s">
        <v>61</v>
      </c>
      <c r="T9" s="35" t="s">
        <v>62</v>
      </c>
      <c r="U9" s="48" t="s">
        <v>61</v>
      </c>
      <c r="V9" s="35" t="s">
        <v>62</v>
      </c>
      <c r="W9" s="48" t="s">
        <v>61</v>
      </c>
      <c r="X9" s="35" t="s">
        <v>62</v>
      </c>
      <c r="Y9" s="48" t="s">
        <v>61</v>
      </c>
      <c r="Z9" s="35" t="s">
        <v>62</v>
      </c>
      <c r="AA9" s="48" t="s">
        <v>61</v>
      </c>
      <c r="AB9" s="35" t="s">
        <v>62</v>
      </c>
      <c r="AC9" s="48" t="s">
        <v>61</v>
      </c>
      <c r="AD9" s="35" t="s">
        <v>62</v>
      </c>
      <c r="AE9" s="48" t="s">
        <v>61</v>
      </c>
      <c r="AF9" s="35" t="s">
        <v>62</v>
      </c>
      <c r="AG9" s="48" t="s">
        <v>61</v>
      </c>
      <c r="AH9" s="35" t="s">
        <v>62</v>
      </c>
      <c r="AI9" s="48" t="s">
        <v>61</v>
      </c>
      <c r="AJ9" s="35" t="s">
        <v>62</v>
      </c>
      <c r="AK9" s="48" t="s">
        <v>61</v>
      </c>
      <c r="AL9" s="35" t="s">
        <v>62</v>
      </c>
      <c r="AM9" s="48" t="s">
        <v>61</v>
      </c>
      <c r="AN9" s="35" t="s">
        <v>62</v>
      </c>
      <c r="AO9" s="48" t="s">
        <v>61</v>
      </c>
      <c r="AP9" s="35" t="s">
        <v>62</v>
      </c>
      <c r="AQ9" s="48" t="s">
        <v>61</v>
      </c>
      <c r="AR9" s="35" t="s">
        <v>62</v>
      </c>
      <c r="AS9" s="48" t="s">
        <v>61</v>
      </c>
      <c r="AT9" s="35" t="s">
        <v>62</v>
      </c>
      <c r="AU9" s="48" t="s">
        <v>61</v>
      </c>
      <c r="AV9" s="35" t="s">
        <v>62</v>
      </c>
      <c r="AW9" s="48" t="s">
        <v>61</v>
      </c>
      <c r="AX9" s="35" t="s">
        <v>62</v>
      </c>
      <c r="AY9" s="48" t="s">
        <v>61</v>
      </c>
      <c r="AZ9" s="35" t="s">
        <v>62</v>
      </c>
      <c r="BA9" s="48" t="s">
        <v>61</v>
      </c>
      <c r="BB9" s="35" t="s">
        <v>62</v>
      </c>
      <c r="BC9" s="48" t="s">
        <v>61</v>
      </c>
      <c r="BD9" s="35" t="s">
        <v>62</v>
      </c>
      <c r="BE9" s="48" t="s">
        <v>61</v>
      </c>
      <c r="BF9" s="35" t="s">
        <v>62</v>
      </c>
      <c r="BG9" s="48" t="s">
        <v>61</v>
      </c>
      <c r="BH9" s="35" t="s">
        <v>62</v>
      </c>
      <c r="BI9" s="48" t="s">
        <v>61</v>
      </c>
      <c r="BJ9" s="35" t="s">
        <v>62</v>
      </c>
      <c r="BK9" s="48" t="s">
        <v>61</v>
      </c>
      <c r="BL9" s="35" t="s">
        <v>62</v>
      </c>
      <c r="BM9" s="48" t="s">
        <v>61</v>
      </c>
      <c r="BN9" s="35" t="s">
        <v>62</v>
      </c>
    </row>
    <row r="10" spans="1:66" s="47" customFormat="1" ht="10.5" customHeight="1">
      <c r="A10" s="46" t="s">
        <v>129</v>
      </c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6">
        <v>14</v>
      </c>
      <c r="P10" s="46">
        <v>15</v>
      </c>
      <c r="Q10" s="46">
        <v>16</v>
      </c>
      <c r="R10" s="46">
        <v>17</v>
      </c>
      <c r="S10" s="46">
        <v>18</v>
      </c>
      <c r="T10" s="46">
        <v>19</v>
      </c>
      <c r="U10" s="46">
        <v>20</v>
      </c>
      <c r="V10" s="46">
        <v>21</v>
      </c>
      <c r="W10" s="46">
        <v>22</v>
      </c>
      <c r="X10" s="46">
        <v>23</v>
      </c>
      <c r="Y10" s="46">
        <v>24</v>
      </c>
      <c r="Z10" s="46">
        <v>25</v>
      </c>
      <c r="AA10" s="46">
        <v>26</v>
      </c>
      <c r="AB10" s="46">
        <v>27</v>
      </c>
      <c r="AC10" s="46">
        <v>28</v>
      </c>
      <c r="AD10" s="46">
        <v>29</v>
      </c>
      <c r="AE10" s="46">
        <v>30</v>
      </c>
      <c r="AF10" s="46">
        <v>31</v>
      </c>
      <c r="AG10" s="46">
        <v>32</v>
      </c>
      <c r="AH10" s="46">
        <v>33</v>
      </c>
      <c r="AI10" s="46">
        <v>34</v>
      </c>
      <c r="AJ10" s="46">
        <v>35</v>
      </c>
      <c r="AK10" s="46">
        <v>36</v>
      </c>
      <c r="AL10" s="46">
        <v>37</v>
      </c>
      <c r="AM10" s="46">
        <v>38</v>
      </c>
      <c r="AN10" s="46">
        <v>39</v>
      </c>
      <c r="AO10" s="46">
        <v>40</v>
      </c>
      <c r="AP10" s="46">
        <v>41</v>
      </c>
      <c r="AQ10" s="46">
        <v>42</v>
      </c>
      <c r="AR10" s="46">
        <v>43</v>
      </c>
      <c r="AS10" s="46">
        <v>44</v>
      </c>
      <c r="AT10" s="46">
        <v>45</v>
      </c>
      <c r="AU10" s="46">
        <v>46</v>
      </c>
      <c r="AV10" s="46">
        <v>47</v>
      </c>
      <c r="AW10" s="46">
        <v>48</v>
      </c>
      <c r="AX10" s="46">
        <v>49</v>
      </c>
      <c r="AY10" s="46">
        <v>50</v>
      </c>
      <c r="AZ10" s="46">
        <v>51</v>
      </c>
      <c r="BA10" s="46">
        <v>52</v>
      </c>
      <c r="BB10" s="46">
        <v>53</v>
      </c>
      <c r="BC10" s="46">
        <v>54</v>
      </c>
      <c r="BD10" s="46">
        <v>55</v>
      </c>
      <c r="BE10" s="46">
        <v>56</v>
      </c>
      <c r="BF10" s="46">
        <v>57</v>
      </c>
      <c r="BG10" s="46">
        <v>58</v>
      </c>
      <c r="BH10" s="46">
        <v>59</v>
      </c>
      <c r="BI10" s="46">
        <v>60</v>
      </c>
      <c r="BJ10" s="46">
        <v>61</v>
      </c>
      <c r="BK10" s="46">
        <v>62</v>
      </c>
      <c r="BL10" s="46">
        <v>63</v>
      </c>
      <c r="BM10" s="46">
        <v>64</v>
      </c>
      <c r="BN10" s="46">
        <v>65</v>
      </c>
    </row>
    <row r="11" spans="1:66" s="44" customFormat="1" ht="18" customHeight="1">
      <c r="A11" s="74">
        <v>1</v>
      </c>
      <c r="B11" s="78" t="s">
        <v>132</v>
      </c>
      <c r="C11" s="51">
        <v>1080818.689</v>
      </c>
      <c r="D11" s="51">
        <v>634788.90919999999</v>
      </c>
      <c r="E11" s="51">
        <v>742768.2</v>
      </c>
      <c r="F11" s="51">
        <v>498460.55599999998</v>
      </c>
      <c r="G11" s="51">
        <v>408508.489</v>
      </c>
      <c r="H11" s="51">
        <v>206786.35320000001</v>
      </c>
      <c r="I11" s="51">
        <v>182658</v>
      </c>
      <c r="J11" s="51">
        <v>124316.129</v>
      </c>
      <c r="K11" s="51">
        <v>0</v>
      </c>
      <c r="L11" s="51">
        <v>0</v>
      </c>
      <c r="M11" s="51">
        <v>55518.41</v>
      </c>
      <c r="N11" s="51">
        <v>26805.9257</v>
      </c>
      <c r="O11" s="51">
        <v>29960</v>
      </c>
      <c r="P11" s="51">
        <v>15243.778899999999</v>
      </c>
      <c r="Q11" s="51">
        <v>770</v>
      </c>
      <c r="R11" s="51">
        <v>132.94489999999999</v>
      </c>
      <c r="S11" s="51">
        <v>1614</v>
      </c>
      <c r="T11" s="51">
        <v>1051.1393</v>
      </c>
      <c r="U11" s="51">
        <v>3518.71</v>
      </c>
      <c r="V11" s="51">
        <v>1640.91</v>
      </c>
      <c r="W11" s="51">
        <v>8384</v>
      </c>
      <c r="X11" s="51">
        <v>3995.58</v>
      </c>
      <c r="Y11" s="51">
        <v>3425</v>
      </c>
      <c r="Z11" s="51">
        <v>984.15</v>
      </c>
      <c r="AA11" s="51">
        <v>3640</v>
      </c>
      <c r="AB11" s="51">
        <v>1285.9259999999999</v>
      </c>
      <c r="AC11" s="51">
        <v>4738.8</v>
      </c>
      <c r="AD11" s="51">
        <v>1899.6596</v>
      </c>
      <c r="AE11" s="51">
        <v>0</v>
      </c>
      <c r="AF11" s="51">
        <v>0</v>
      </c>
      <c r="AG11" s="51">
        <v>388207.22</v>
      </c>
      <c r="AH11" s="51">
        <v>243468.77929999999</v>
      </c>
      <c r="AI11" s="51">
        <v>388207.22</v>
      </c>
      <c r="AJ11" s="51">
        <v>243468.77929999999</v>
      </c>
      <c r="AK11" s="51">
        <v>18139.28</v>
      </c>
      <c r="AL11" s="51">
        <v>13901.28</v>
      </c>
      <c r="AM11" s="51">
        <v>17939.28</v>
      </c>
      <c r="AN11" s="51">
        <v>13901.28</v>
      </c>
      <c r="AO11" s="51">
        <v>4000</v>
      </c>
      <c r="AP11" s="51">
        <v>2100</v>
      </c>
      <c r="AQ11" s="51">
        <v>23787.29</v>
      </c>
      <c r="AR11" s="51">
        <v>17410.441999999999</v>
      </c>
      <c r="AS11" s="51">
        <v>94245.29</v>
      </c>
      <c r="AT11" s="51">
        <v>87868.441999999995</v>
      </c>
      <c r="AU11" s="51">
        <v>0</v>
      </c>
      <c r="AV11" s="51">
        <v>0</v>
      </c>
      <c r="AW11" s="51">
        <v>74218.448000000004</v>
      </c>
      <c r="AX11" s="51">
        <v>70458</v>
      </c>
      <c r="AY11" s="51">
        <v>0</v>
      </c>
      <c r="AZ11" s="51">
        <v>0</v>
      </c>
      <c r="BA11" s="51">
        <v>70458</v>
      </c>
      <c r="BB11" s="51">
        <v>70458</v>
      </c>
      <c r="BC11" s="51">
        <v>393765.88900000002</v>
      </c>
      <c r="BD11" s="51">
        <v>204813.9822</v>
      </c>
      <c r="BE11" s="51">
        <v>14742.6</v>
      </c>
      <c r="BF11" s="51">
        <v>9932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-7959.6289999999999</v>
      </c>
      <c r="BM11" s="51">
        <v>0</v>
      </c>
      <c r="BN11" s="51">
        <v>0</v>
      </c>
    </row>
    <row r="12" spans="1:66" s="44" customFormat="1" ht="18" customHeight="1">
      <c r="A12" s="74">
        <v>2</v>
      </c>
      <c r="B12" s="78" t="s">
        <v>133</v>
      </c>
      <c r="C12" s="51">
        <v>937303.66209999996</v>
      </c>
      <c r="D12" s="51">
        <v>442522.5638</v>
      </c>
      <c r="E12" s="51">
        <v>650569.28399999999</v>
      </c>
      <c r="F12" s="51">
        <v>411396.91080000001</v>
      </c>
      <c r="G12" s="51">
        <v>286734.37809999997</v>
      </c>
      <c r="H12" s="51">
        <v>31125.652999999998</v>
      </c>
      <c r="I12" s="51">
        <v>166047.08499999999</v>
      </c>
      <c r="J12" s="51">
        <v>113309.179</v>
      </c>
      <c r="K12" s="51">
        <v>0</v>
      </c>
      <c r="L12" s="51">
        <v>0</v>
      </c>
      <c r="M12" s="51">
        <v>77048.731</v>
      </c>
      <c r="N12" s="51">
        <v>41632.169800000003</v>
      </c>
      <c r="O12" s="51">
        <v>32761.907999999999</v>
      </c>
      <c r="P12" s="51">
        <v>25990.8534</v>
      </c>
      <c r="Q12" s="51">
        <v>2537.5889999999999</v>
      </c>
      <c r="R12" s="51">
        <v>1437.9345000000001</v>
      </c>
      <c r="S12" s="51">
        <v>2546.7429999999999</v>
      </c>
      <c r="T12" s="51">
        <v>1303.5346</v>
      </c>
      <c r="U12" s="51">
        <v>1401</v>
      </c>
      <c r="V12" s="51">
        <v>195.8</v>
      </c>
      <c r="W12" s="51">
        <v>10134</v>
      </c>
      <c r="X12" s="51">
        <v>2469.6410000000001</v>
      </c>
      <c r="Y12" s="51">
        <v>2500</v>
      </c>
      <c r="Z12" s="51">
        <v>450</v>
      </c>
      <c r="AA12" s="51">
        <v>5598.4309999999996</v>
      </c>
      <c r="AB12" s="51">
        <v>1773.6</v>
      </c>
      <c r="AC12" s="51">
        <v>12477.45</v>
      </c>
      <c r="AD12" s="51">
        <v>4975.5839999999998</v>
      </c>
      <c r="AE12" s="51">
        <v>0</v>
      </c>
      <c r="AF12" s="51">
        <v>0</v>
      </c>
      <c r="AG12" s="51">
        <v>59611.156000000003</v>
      </c>
      <c r="AH12" s="51">
        <v>34734.701999999997</v>
      </c>
      <c r="AI12" s="51">
        <v>59611.156000000003</v>
      </c>
      <c r="AJ12" s="51">
        <v>34734.701999999997</v>
      </c>
      <c r="AK12" s="51">
        <v>285896.64500000002</v>
      </c>
      <c r="AL12" s="51">
        <v>205608.70199999999</v>
      </c>
      <c r="AM12" s="51">
        <v>283449.02899999998</v>
      </c>
      <c r="AN12" s="51">
        <v>203467.038</v>
      </c>
      <c r="AO12" s="51">
        <v>22500</v>
      </c>
      <c r="AP12" s="51">
        <v>13695</v>
      </c>
      <c r="AQ12" s="51">
        <v>39465.667000000001</v>
      </c>
      <c r="AR12" s="51">
        <v>2417.1579999999999</v>
      </c>
      <c r="AS12" s="51">
        <v>39465.667000000001</v>
      </c>
      <c r="AT12" s="51">
        <v>2417.1579999999999</v>
      </c>
      <c r="AU12" s="51">
        <v>0</v>
      </c>
      <c r="AV12" s="51">
        <v>0</v>
      </c>
      <c r="AW12" s="51">
        <v>32915.667000000001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170852.18</v>
      </c>
      <c r="BD12" s="51">
        <v>21086.92</v>
      </c>
      <c r="BE12" s="51">
        <v>136047.32</v>
      </c>
      <c r="BF12" s="51">
        <v>8968.75</v>
      </c>
      <c r="BG12" s="51">
        <v>2000</v>
      </c>
      <c r="BH12" s="51">
        <v>2000</v>
      </c>
      <c r="BI12" s="51">
        <v>0</v>
      </c>
      <c r="BJ12" s="51">
        <v>-113.13</v>
      </c>
      <c r="BK12" s="51">
        <v>-22165.121899999998</v>
      </c>
      <c r="BL12" s="51">
        <v>-816.88699999999994</v>
      </c>
      <c r="BM12" s="51">
        <v>0</v>
      </c>
      <c r="BN12" s="51">
        <v>0</v>
      </c>
    </row>
    <row r="13" spans="1:66" s="44" customFormat="1" ht="18" customHeight="1">
      <c r="A13" s="74">
        <v>3</v>
      </c>
      <c r="B13" s="78" t="s">
        <v>134</v>
      </c>
      <c r="C13" s="51">
        <v>895041.80039999995</v>
      </c>
      <c r="D13" s="51">
        <v>611305.44400000002</v>
      </c>
      <c r="E13" s="51">
        <v>660449.27899999998</v>
      </c>
      <c r="F13" s="51">
        <v>418395.82539999997</v>
      </c>
      <c r="G13" s="51">
        <v>234592.5214</v>
      </c>
      <c r="H13" s="51">
        <v>192909.61859999999</v>
      </c>
      <c r="I13" s="51">
        <v>247263.37899999999</v>
      </c>
      <c r="J13" s="51">
        <v>160085.663</v>
      </c>
      <c r="K13" s="51">
        <v>0</v>
      </c>
      <c r="L13" s="51">
        <v>0</v>
      </c>
      <c r="M13" s="51">
        <v>51985.9</v>
      </c>
      <c r="N13" s="51">
        <v>25298.6024</v>
      </c>
      <c r="O13" s="51">
        <v>15000</v>
      </c>
      <c r="P13" s="51">
        <v>9927.2263000000003</v>
      </c>
      <c r="Q13" s="51">
        <v>400</v>
      </c>
      <c r="R13" s="51">
        <v>81.563500000000005</v>
      </c>
      <c r="S13" s="51">
        <v>3000</v>
      </c>
      <c r="T13" s="51">
        <v>1862.9253000000001</v>
      </c>
      <c r="U13" s="51">
        <v>1700</v>
      </c>
      <c r="V13" s="51">
        <v>1154.71</v>
      </c>
      <c r="W13" s="51">
        <v>8600</v>
      </c>
      <c r="X13" s="51">
        <v>1313.6</v>
      </c>
      <c r="Y13" s="51">
        <v>5900</v>
      </c>
      <c r="Z13" s="51">
        <v>0</v>
      </c>
      <c r="AA13" s="51">
        <v>14235.9</v>
      </c>
      <c r="AB13" s="51">
        <v>6836</v>
      </c>
      <c r="AC13" s="51">
        <v>5150</v>
      </c>
      <c r="AD13" s="51">
        <v>3648.2453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336500</v>
      </c>
      <c r="AL13" s="51">
        <v>230100</v>
      </c>
      <c r="AM13" s="51">
        <v>332500</v>
      </c>
      <c r="AN13" s="51">
        <v>230100</v>
      </c>
      <c r="AO13" s="51">
        <v>8000</v>
      </c>
      <c r="AP13" s="51">
        <v>1720</v>
      </c>
      <c r="AQ13" s="51">
        <v>16700</v>
      </c>
      <c r="AR13" s="51">
        <v>1191.56</v>
      </c>
      <c r="AS13" s="51">
        <v>16700</v>
      </c>
      <c r="AT13" s="51">
        <v>1191.56</v>
      </c>
      <c r="AU13" s="51">
        <v>0</v>
      </c>
      <c r="AV13" s="51">
        <v>0</v>
      </c>
      <c r="AW13" s="51">
        <v>13800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256474.4</v>
      </c>
      <c r="BD13" s="51">
        <v>180511.22099999999</v>
      </c>
      <c r="BE13" s="51">
        <v>24118.1214</v>
      </c>
      <c r="BF13" s="51">
        <v>14510.6</v>
      </c>
      <c r="BG13" s="51">
        <v>0</v>
      </c>
      <c r="BH13" s="51">
        <v>0</v>
      </c>
      <c r="BI13" s="51">
        <v>-6000</v>
      </c>
      <c r="BJ13" s="51">
        <v>-830.11509999999998</v>
      </c>
      <c r="BK13" s="51">
        <v>-40000</v>
      </c>
      <c r="BL13" s="51">
        <v>-1282.0872999999999</v>
      </c>
      <c r="BM13" s="51">
        <v>0</v>
      </c>
      <c r="BN13" s="51">
        <v>0</v>
      </c>
    </row>
    <row r="14" spans="1:66" s="44" customFormat="1" ht="19.5" customHeight="1">
      <c r="A14" s="74">
        <v>4</v>
      </c>
      <c r="B14" s="78" t="s">
        <v>135</v>
      </c>
      <c r="C14" s="51">
        <v>925499.33070000005</v>
      </c>
      <c r="D14" s="51">
        <v>699546.07799999998</v>
      </c>
      <c r="E14" s="51">
        <v>483302.6</v>
      </c>
      <c r="F14" s="51">
        <v>319793.01199999999</v>
      </c>
      <c r="G14" s="51">
        <v>477051.93070000003</v>
      </c>
      <c r="H14" s="51">
        <v>414608.266</v>
      </c>
      <c r="I14" s="51">
        <v>133620</v>
      </c>
      <c r="J14" s="51">
        <v>92506.77</v>
      </c>
      <c r="K14" s="51">
        <v>0</v>
      </c>
      <c r="L14" s="51">
        <v>0</v>
      </c>
      <c r="M14" s="51">
        <v>73613.7</v>
      </c>
      <c r="N14" s="51">
        <v>46528.184000000001</v>
      </c>
      <c r="O14" s="51">
        <v>20000</v>
      </c>
      <c r="P14" s="51">
        <v>16425.192999999999</v>
      </c>
      <c r="Q14" s="51">
        <v>0</v>
      </c>
      <c r="R14" s="51">
        <v>0</v>
      </c>
      <c r="S14" s="51">
        <v>1100</v>
      </c>
      <c r="T14" s="51">
        <v>575.97</v>
      </c>
      <c r="U14" s="51">
        <v>3342</v>
      </c>
      <c r="V14" s="51">
        <v>2184.7689999999998</v>
      </c>
      <c r="W14" s="51">
        <v>17175.7</v>
      </c>
      <c r="X14" s="51">
        <v>5849.08</v>
      </c>
      <c r="Y14" s="51">
        <v>14975.7</v>
      </c>
      <c r="Z14" s="51">
        <v>4910.9799999999996</v>
      </c>
      <c r="AA14" s="51">
        <v>1500</v>
      </c>
      <c r="AB14" s="51">
        <v>919</v>
      </c>
      <c r="AC14" s="51">
        <v>21220</v>
      </c>
      <c r="AD14" s="51">
        <v>14024.468999999999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214096.9</v>
      </c>
      <c r="AL14" s="51">
        <v>136275.63800000001</v>
      </c>
      <c r="AM14" s="51">
        <v>206842.9</v>
      </c>
      <c r="AN14" s="51">
        <v>136275.63800000001</v>
      </c>
      <c r="AO14" s="51">
        <v>8270</v>
      </c>
      <c r="AP14" s="51">
        <v>4656</v>
      </c>
      <c r="AQ14" s="51">
        <v>18846.8</v>
      </c>
      <c r="AR14" s="51">
        <v>4971.22</v>
      </c>
      <c r="AS14" s="51">
        <v>53702</v>
      </c>
      <c r="AT14" s="51">
        <v>39826.42</v>
      </c>
      <c r="AU14" s="51">
        <v>0</v>
      </c>
      <c r="AV14" s="51">
        <v>0</v>
      </c>
      <c r="AW14" s="51">
        <v>47824</v>
      </c>
      <c r="AX14" s="51">
        <v>34855.199999999997</v>
      </c>
      <c r="AY14" s="51">
        <v>0</v>
      </c>
      <c r="AZ14" s="51">
        <v>0</v>
      </c>
      <c r="BA14" s="51">
        <v>34855.199999999997</v>
      </c>
      <c r="BB14" s="51">
        <v>34855.199999999997</v>
      </c>
      <c r="BC14" s="51">
        <v>552803.58400000003</v>
      </c>
      <c r="BD14" s="51">
        <v>453617.01899999997</v>
      </c>
      <c r="BE14" s="51">
        <v>28748.346699999998</v>
      </c>
      <c r="BF14" s="51">
        <v>25786.084999999999</v>
      </c>
      <c r="BG14" s="51">
        <v>500</v>
      </c>
      <c r="BH14" s="51">
        <v>290</v>
      </c>
      <c r="BI14" s="51">
        <v>0</v>
      </c>
      <c r="BJ14" s="51">
        <v>-3666.9450000000002</v>
      </c>
      <c r="BK14" s="51">
        <v>-105000</v>
      </c>
      <c r="BL14" s="51">
        <v>-61417.892999999996</v>
      </c>
      <c r="BM14" s="51">
        <v>0</v>
      </c>
      <c r="BN14" s="51">
        <v>0</v>
      </c>
    </row>
    <row r="15" spans="1:66" s="44" customFormat="1" ht="19.5" customHeight="1">
      <c r="A15" s="74">
        <v>5</v>
      </c>
      <c r="B15" s="78" t="s">
        <v>136</v>
      </c>
      <c r="C15" s="51">
        <v>407988.55290000001</v>
      </c>
      <c r="D15" s="51">
        <v>250935.96679999999</v>
      </c>
      <c r="E15" s="51">
        <v>286674.2</v>
      </c>
      <c r="F15" s="51">
        <v>153722.32759999999</v>
      </c>
      <c r="G15" s="51">
        <v>153014.3529</v>
      </c>
      <c r="H15" s="51">
        <v>128913.63920000001</v>
      </c>
      <c r="I15" s="51">
        <v>108000</v>
      </c>
      <c r="J15" s="51">
        <v>76486.808999999994</v>
      </c>
      <c r="K15" s="51">
        <v>0</v>
      </c>
      <c r="L15" s="51">
        <v>0</v>
      </c>
      <c r="M15" s="51">
        <v>64598.71</v>
      </c>
      <c r="N15" s="51">
        <v>24103.4836</v>
      </c>
      <c r="O15" s="51">
        <v>10000</v>
      </c>
      <c r="P15" s="51">
        <v>7303.3095000000003</v>
      </c>
      <c r="Q15" s="51">
        <v>10200</v>
      </c>
      <c r="R15" s="51">
        <v>7700</v>
      </c>
      <c r="S15" s="51">
        <v>2000</v>
      </c>
      <c r="T15" s="51">
        <v>1113.8800000000001</v>
      </c>
      <c r="U15" s="51">
        <v>1818.71</v>
      </c>
      <c r="V15" s="51">
        <v>1106.1099999999999</v>
      </c>
      <c r="W15" s="51">
        <v>9000</v>
      </c>
      <c r="X15" s="51">
        <v>1198.6500000000001</v>
      </c>
      <c r="Y15" s="51">
        <v>6900</v>
      </c>
      <c r="Z15" s="51">
        <v>569.5</v>
      </c>
      <c r="AA15" s="51">
        <v>11060</v>
      </c>
      <c r="AB15" s="51">
        <v>490.16</v>
      </c>
      <c r="AC15" s="51">
        <v>16020</v>
      </c>
      <c r="AD15" s="51">
        <v>3031.8290999999999</v>
      </c>
      <c r="AE15" s="51">
        <v>0</v>
      </c>
      <c r="AF15" s="51">
        <v>0</v>
      </c>
      <c r="AG15" s="51">
        <v>29600</v>
      </c>
      <c r="AH15" s="51">
        <v>16448.780999999999</v>
      </c>
      <c r="AI15" s="51">
        <v>29600</v>
      </c>
      <c r="AJ15" s="51">
        <v>16448.780999999999</v>
      </c>
      <c r="AK15" s="51">
        <v>20341.29</v>
      </c>
      <c r="AL15" s="51">
        <v>1432.08</v>
      </c>
      <c r="AM15" s="51">
        <v>0</v>
      </c>
      <c r="AN15" s="51">
        <v>0</v>
      </c>
      <c r="AO15" s="51">
        <v>5600</v>
      </c>
      <c r="AP15" s="51">
        <v>2490</v>
      </c>
      <c r="AQ15" s="51">
        <v>26834.2</v>
      </c>
      <c r="AR15" s="51">
        <v>1061.174</v>
      </c>
      <c r="AS15" s="51">
        <v>58534.2</v>
      </c>
      <c r="AT15" s="51">
        <v>32761.173999999999</v>
      </c>
      <c r="AU15" s="51">
        <v>0</v>
      </c>
      <c r="AV15" s="51">
        <v>0</v>
      </c>
      <c r="AW15" s="51">
        <v>56934.2</v>
      </c>
      <c r="AX15" s="51">
        <v>31700</v>
      </c>
      <c r="AY15" s="51">
        <v>0</v>
      </c>
      <c r="AZ15" s="51">
        <v>0</v>
      </c>
      <c r="BA15" s="51">
        <v>31700</v>
      </c>
      <c r="BB15" s="51">
        <v>31700</v>
      </c>
      <c r="BC15" s="51">
        <v>126237.2</v>
      </c>
      <c r="BD15" s="51">
        <v>111947.594</v>
      </c>
      <c r="BE15" s="51">
        <v>14600.652899999999</v>
      </c>
      <c r="BF15" s="51">
        <v>6260</v>
      </c>
      <c r="BG15" s="51">
        <v>12176.5</v>
      </c>
      <c r="BH15" s="51">
        <v>12170</v>
      </c>
      <c r="BI15" s="51">
        <v>0</v>
      </c>
      <c r="BJ15" s="51">
        <v>-75.5</v>
      </c>
      <c r="BK15" s="51">
        <v>0</v>
      </c>
      <c r="BL15" s="51">
        <v>-1388.4548</v>
      </c>
      <c r="BM15" s="51">
        <v>0</v>
      </c>
      <c r="BN15" s="51">
        <v>0</v>
      </c>
    </row>
    <row r="16" spans="1:66" ht="16.5" customHeight="1">
      <c r="A16" s="166" t="s">
        <v>130</v>
      </c>
      <c r="B16" s="167"/>
      <c r="C16" s="51">
        <f>SUM(C11:C15)</f>
        <v>4246652.0351</v>
      </c>
      <c r="D16" s="51">
        <f t="shared" ref="D16:BN16" si="0">SUM(D11:D15)</f>
        <v>2639098.9618000002</v>
      </c>
      <c r="E16" s="51">
        <f t="shared" si="0"/>
        <v>2823763.5630000001</v>
      </c>
      <c r="F16" s="51">
        <f t="shared" si="0"/>
        <v>1801768.6318000001</v>
      </c>
      <c r="G16" s="51">
        <f t="shared" si="0"/>
        <v>1559901.6720999999</v>
      </c>
      <c r="H16" s="51">
        <f t="shared" si="0"/>
        <v>974343.52999999991</v>
      </c>
      <c r="I16" s="51">
        <f t="shared" si="0"/>
        <v>837588.46399999992</v>
      </c>
      <c r="J16" s="51">
        <f t="shared" si="0"/>
        <v>566704.55000000005</v>
      </c>
      <c r="K16" s="51">
        <f t="shared" si="0"/>
        <v>0</v>
      </c>
      <c r="L16" s="51">
        <f t="shared" si="0"/>
        <v>0</v>
      </c>
      <c r="M16" s="51">
        <f t="shared" si="0"/>
        <v>322765.451</v>
      </c>
      <c r="N16" s="51">
        <f t="shared" si="0"/>
        <v>164368.36550000001</v>
      </c>
      <c r="O16" s="51">
        <f t="shared" si="0"/>
        <v>107721.908</v>
      </c>
      <c r="P16" s="51">
        <f t="shared" si="0"/>
        <v>74890.361100000009</v>
      </c>
      <c r="Q16" s="51">
        <f t="shared" si="0"/>
        <v>13907.589</v>
      </c>
      <c r="R16" s="51">
        <f t="shared" si="0"/>
        <v>9352.4429</v>
      </c>
      <c r="S16" s="51">
        <f t="shared" si="0"/>
        <v>10260.743</v>
      </c>
      <c r="T16" s="51">
        <f t="shared" si="0"/>
        <v>5907.4492</v>
      </c>
      <c r="U16" s="51">
        <f t="shared" si="0"/>
        <v>11780.419999999998</v>
      </c>
      <c r="V16" s="51">
        <f t="shared" si="0"/>
        <v>6282.299</v>
      </c>
      <c r="W16" s="51">
        <f t="shared" si="0"/>
        <v>53293.7</v>
      </c>
      <c r="X16" s="51">
        <f t="shared" si="0"/>
        <v>14826.550999999999</v>
      </c>
      <c r="Y16" s="51">
        <f t="shared" si="0"/>
        <v>33700.699999999997</v>
      </c>
      <c r="Z16" s="51">
        <f t="shared" si="0"/>
        <v>6914.6299999999992</v>
      </c>
      <c r="AA16" s="51">
        <f t="shared" si="0"/>
        <v>36034.330999999998</v>
      </c>
      <c r="AB16" s="51">
        <f t="shared" si="0"/>
        <v>11304.686</v>
      </c>
      <c r="AC16" s="51">
        <f t="shared" si="0"/>
        <v>59606.25</v>
      </c>
      <c r="AD16" s="51">
        <f t="shared" si="0"/>
        <v>27579.787</v>
      </c>
      <c r="AE16" s="51">
        <f t="shared" si="0"/>
        <v>0</v>
      </c>
      <c r="AF16" s="51">
        <f t="shared" si="0"/>
        <v>0</v>
      </c>
      <c r="AG16" s="51">
        <f t="shared" si="0"/>
        <v>477418.37599999999</v>
      </c>
      <c r="AH16" s="51">
        <f t="shared" si="0"/>
        <v>294652.2623</v>
      </c>
      <c r="AI16" s="51">
        <f t="shared" si="0"/>
        <v>477418.37599999999</v>
      </c>
      <c r="AJ16" s="51">
        <f t="shared" si="0"/>
        <v>294652.2623</v>
      </c>
      <c r="AK16" s="51">
        <f t="shared" si="0"/>
        <v>874974.11500000011</v>
      </c>
      <c r="AL16" s="51">
        <f t="shared" si="0"/>
        <v>587317.69999999995</v>
      </c>
      <c r="AM16" s="51">
        <f t="shared" si="0"/>
        <v>840731.20900000003</v>
      </c>
      <c r="AN16" s="51">
        <f t="shared" si="0"/>
        <v>583743.95600000001</v>
      </c>
      <c r="AO16" s="51">
        <f t="shared" si="0"/>
        <v>48370</v>
      </c>
      <c r="AP16" s="51">
        <f t="shared" si="0"/>
        <v>24661</v>
      </c>
      <c r="AQ16" s="51">
        <f t="shared" si="0"/>
        <v>125633.95699999999</v>
      </c>
      <c r="AR16" s="51">
        <f t="shared" si="0"/>
        <v>27051.554</v>
      </c>
      <c r="AS16" s="51">
        <f t="shared" si="0"/>
        <v>262647.15700000001</v>
      </c>
      <c r="AT16" s="51">
        <f t="shared" si="0"/>
        <v>164064.75399999999</v>
      </c>
      <c r="AU16" s="51">
        <f t="shared" si="0"/>
        <v>0</v>
      </c>
      <c r="AV16" s="51">
        <f t="shared" si="0"/>
        <v>0</v>
      </c>
      <c r="AW16" s="51">
        <f t="shared" si="0"/>
        <v>225692.315</v>
      </c>
      <c r="AX16" s="51">
        <f t="shared" si="0"/>
        <v>137013.20000000001</v>
      </c>
      <c r="AY16" s="51">
        <f t="shared" si="0"/>
        <v>0</v>
      </c>
      <c r="AZ16" s="51">
        <f t="shared" si="0"/>
        <v>0</v>
      </c>
      <c r="BA16" s="51">
        <f t="shared" si="0"/>
        <v>137013.20000000001</v>
      </c>
      <c r="BB16" s="51">
        <f t="shared" si="0"/>
        <v>137013.20000000001</v>
      </c>
      <c r="BC16" s="51">
        <f t="shared" si="0"/>
        <v>1500133.253</v>
      </c>
      <c r="BD16" s="51">
        <f t="shared" si="0"/>
        <v>971976.73620000004</v>
      </c>
      <c r="BE16" s="51">
        <f t="shared" si="0"/>
        <v>218257.041</v>
      </c>
      <c r="BF16" s="51">
        <f t="shared" si="0"/>
        <v>65457.434999999998</v>
      </c>
      <c r="BG16" s="51">
        <f t="shared" si="0"/>
        <v>14676.5</v>
      </c>
      <c r="BH16" s="51">
        <f t="shared" si="0"/>
        <v>14460</v>
      </c>
      <c r="BI16" s="51">
        <f t="shared" si="0"/>
        <v>-6000</v>
      </c>
      <c r="BJ16" s="51">
        <f t="shared" si="0"/>
        <v>-4685.6900999999998</v>
      </c>
      <c r="BK16" s="51">
        <f t="shared" si="0"/>
        <v>-167165.1219</v>
      </c>
      <c r="BL16" s="51">
        <f t="shared" si="0"/>
        <v>-72864.951100000006</v>
      </c>
      <c r="BM16" s="51">
        <f t="shared" si="0"/>
        <v>0</v>
      </c>
      <c r="BN16" s="51">
        <f t="shared" si="0"/>
        <v>0</v>
      </c>
    </row>
    <row r="18" spans="5:5">
      <c r="E18" s="79"/>
    </row>
    <row r="19" spans="5:5">
      <c r="E19" s="79"/>
    </row>
  </sheetData>
  <protectedRanges>
    <protectedRange sqref="AS11:BN15" name="Range3"/>
    <protectedRange sqref="A16" name="Range1"/>
    <protectedRange sqref="I11:AP15" name="Range2"/>
    <protectedRange sqref="B11:B15" name="Range1_1"/>
  </protectedRanges>
  <mergeCells count="53"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  <mergeCell ref="AI8:AJ8"/>
    <mergeCell ref="BC7:BD8"/>
    <mergeCell ref="BE7:BF8"/>
    <mergeCell ref="A16:B16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AW8:AX8"/>
    <mergeCell ref="BK6:BN7"/>
    <mergeCell ref="AQ7:AV7"/>
    <mergeCell ref="BI6:BJ8"/>
    <mergeCell ref="BC6:BF6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</mergeCells>
  <pageMargins left="0.24" right="0.16" top="0.75" bottom="0.75" header="0.3" footer="0.3"/>
  <pageSetup scale="75" orientation="landscape" r:id="rId1"/>
  <colBreaks count="3" manualBreakCount="3">
    <brk id="12" max="1048575" man="1"/>
    <brk id="24" max="1048575" man="1"/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Q113"/>
  <sheetViews>
    <sheetView tabSelected="1" topLeftCell="B1" workbookViewId="0">
      <selection activeCell="C3" sqref="C3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9.12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875" style="40" bestFit="1" customWidth="1"/>
    <col min="29" max="29" width="7.75" style="40" customWidth="1"/>
    <col min="30" max="30" width="10.5" style="40" customWidth="1"/>
    <col min="31" max="31" width="7.875" style="40" customWidth="1"/>
    <col min="32" max="32" width="9.5" style="40" customWidth="1"/>
    <col min="33" max="33" width="8.125" style="40" customWidth="1"/>
    <col min="34" max="35" width="8.375" style="40" customWidth="1"/>
    <col min="36" max="36" width="7.75" style="40" customWidth="1"/>
    <col min="37" max="37" width="7.875" style="40" customWidth="1"/>
    <col min="38" max="38" width="8.125" style="40" customWidth="1"/>
    <col min="39" max="39" width="9.25" style="40" customWidth="1"/>
    <col min="40" max="40" width="8.375" style="40" customWidth="1"/>
    <col min="41" max="41" width="9.25" style="40" customWidth="1"/>
    <col min="42" max="42" width="10.125" style="40" customWidth="1"/>
    <col min="43" max="43" width="9.25" style="40" customWidth="1"/>
    <col min="44" max="44" width="11.5" style="40" customWidth="1"/>
    <col min="45" max="47" width="9.25" style="40" customWidth="1"/>
    <col min="48" max="48" width="10.75" style="40" customWidth="1"/>
    <col min="49" max="49" width="9.25" style="40" customWidth="1"/>
    <col min="50" max="50" width="9.625" style="40" customWidth="1"/>
    <col min="51" max="51" width="9.25" style="40" customWidth="1"/>
    <col min="52" max="52" width="8.75" style="40" customWidth="1"/>
    <col min="53" max="56" width="9.25" style="40" customWidth="1"/>
    <col min="57" max="61" width="7.625" style="40" customWidth="1"/>
    <col min="62" max="62" width="9.375" style="40" customWidth="1"/>
    <col min="63" max="63" width="9" style="40"/>
    <col min="64" max="64" width="9.25" style="40" customWidth="1"/>
    <col min="65" max="65" width="7.875" style="40" customWidth="1"/>
    <col min="66" max="66" width="9.25" style="40" customWidth="1"/>
    <col min="67" max="67" width="8.25" style="40" customWidth="1"/>
    <col min="68" max="68" width="8.625" style="40" customWidth="1"/>
    <col min="69" max="69" width="9.25" style="40" customWidth="1"/>
    <col min="70" max="70" width="11.125" style="40" customWidth="1"/>
    <col min="71" max="71" width="8.375" style="40" customWidth="1"/>
    <col min="72" max="72" width="10.625" style="40" customWidth="1"/>
    <col min="73" max="77" width="9.125" style="40" customWidth="1"/>
    <col min="78" max="78" width="10.25" style="40" customWidth="1"/>
    <col min="79" max="79" width="7.625" style="40" customWidth="1"/>
    <col min="80" max="80" width="9.25" style="40" customWidth="1"/>
    <col min="81" max="81" width="9.75" style="40" customWidth="1"/>
    <col min="82" max="82" width="11.25" style="40" customWidth="1"/>
    <col min="83" max="83" width="9.625" style="40" customWidth="1"/>
    <col min="84" max="84" width="9.875" style="40" customWidth="1"/>
    <col min="85" max="85" width="7.5" style="40" customWidth="1"/>
    <col min="86" max="86" width="10.125" style="40" customWidth="1"/>
    <col min="87" max="87" width="8" style="40" customWidth="1"/>
    <col min="88" max="88" width="8.75" style="40" customWidth="1"/>
    <col min="89" max="89" width="8.875" style="40" customWidth="1"/>
    <col min="90" max="90" width="10.625" style="40" customWidth="1"/>
    <col min="91" max="91" width="8.625" style="40" customWidth="1"/>
    <col min="92" max="92" width="9.375" style="40" customWidth="1"/>
    <col min="93" max="93" width="8.875" style="40" customWidth="1"/>
    <col min="94" max="94" width="11.375" style="40" customWidth="1"/>
    <col min="95" max="99" width="8.875" style="40" customWidth="1"/>
    <col min="100" max="100" width="10.625" style="40" customWidth="1"/>
    <col min="101" max="101" width="8.875" style="40" customWidth="1"/>
    <col min="102" max="102" width="11.375" style="40" customWidth="1"/>
    <col min="103" max="103" width="8.5" style="40" customWidth="1"/>
    <col min="104" max="104" width="8.75" style="40" customWidth="1"/>
    <col min="105" max="105" width="8.5" style="40" customWidth="1"/>
    <col min="106" max="106" width="11.5" style="40" customWidth="1"/>
    <col min="107" max="107" width="11.125" style="40" customWidth="1"/>
    <col min="108" max="108" width="8.5" style="40" customWidth="1"/>
    <col min="109" max="109" width="9.625" style="40" customWidth="1"/>
    <col min="110" max="110" width="10.625" style="40" customWidth="1"/>
    <col min="111" max="111" width="9.5" style="40" customWidth="1"/>
    <col min="112" max="112" width="7.875" style="40" customWidth="1"/>
    <col min="113" max="113" width="6.875" style="40" customWidth="1"/>
    <col min="114" max="114" width="9.25" style="40" customWidth="1"/>
    <col min="115" max="117" width="9.5" style="40" customWidth="1"/>
    <col min="118" max="118" width="7.875" style="40" bestFit="1" customWidth="1"/>
    <col min="119" max="119" width="7.625" style="40" customWidth="1"/>
    <col min="120" max="120" width="11" style="40" customWidth="1"/>
    <col min="121" max="121" width="10.875" style="40" customWidth="1"/>
    <col min="122" max="16384" width="9" style="40"/>
  </cols>
  <sheetData>
    <row r="1" spans="1:121" ht="17.25" customHeight="1">
      <c r="A1" s="40" t="s">
        <v>127</v>
      </c>
      <c r="B1" s="229" t="s">
        <v>131</v>
      </c>
      <c r="C1" s="229"/>
      <c r="D1" s="229"/>
      <c r="E1" s="229"/>
      <c r="F1" s="229"/>
      <c r="G1" s="229"/>
      <c r="H1" s="229"/>
      <c r="I1" s="229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1:121" ht="25.5" customHeight="1">
      <c r="B2" s="54"/>
      <c r="C2" s="201" t="s">
        <v>138</v>
      </c>
      <c r="D2" s="201"/>
      <c r="E2" s="201"/>
      <c r="F2" s="201"/>
      <c r="G2" s="201"/>
      <c r="H2" s="201"/>
      <c r="I2" s="201"/>
      <c r="L2" s="54"/>
      <c r="M2" s="54"/>
      <c r="N2" s="54"/>
      <c r="O2" s="54"/>
      <c r="P2" s="54"/>
      <c r="Q2" s="54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55"/>
      <c r="DG2" s="55"/>
      <c r="DH2" s="55"/>
      <c r="DI2" s="55"/>
      <c r="DJ2" s="55"/>
      <c r="DK2" s="55"/>
      <c r="DL2" s="55"/>
      <c r="DM2" s="55"/>
      <c r="DN2" s="55"/>
      <c r="DO2" s="55"/>
    </row>
    <row r="3" spans="1:121" ht="13.5" customHeight="1">
      <c r="B3" s="53"/>
      <c r="D3" s="56"/>
      <c r="E3" s="56"/>
      <c r="F3" s="56"/>
      <c r="G3" s="57"/>
      <c r="H3" s="57"/>
      <c r="I3" s="57"/>
      <c r="J3" s="193" t="s">
        <v>128</v>
      </c>
      <c r="K3" s="19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4"/>
      <c r="X3" s="54"/>
      <c r="Y3" s="54"/>
      <c r="Z3" s="54"/>
      <c r="AA3" s="54"/>
      <c r="AB3" s="54"/>
      <c r="AC3" s="54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55"/>
      <c r="DG3" s="55"/>
      <c r="DH3" s="55"/>
      <c r="DI3" s="55"/>
      <c r="DJ3" s="55"/>
      <c r="DK3" s="55"/>
      <c r="DL3" s="55"/>
      <c r="DM3" s="55"/>
      <c r="DN3" s="55"/>
      <c r="DO3" s="55"/>
    </row>
    <row r="4" spans="1:121" s="58" customFormat="1" ht="12.75" customHeight="1">
      <c r="B4" s="205" t="s">
        <v>60</v>
      </c>
      <c r="C4" s="206" t="s">
        <v>59</v>
      </c>
      <c r="D4" s="207" t="s">
        <v>93</v>
      </c>
      <c r="E4" s="208"/>
      <c r="F4" s="208"/>
      <c r="G4" s="208"/>
      <c r="H4" s="208"/>
      <c r="I4" s="209"/>
      <c r="J4" s="216" t="s">
        <v>94</v>
      </c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8"/>
    </row>
    <row r="5" spans="1:121" s="58" customFormat="1" ht="15.75" customHeight="1">
      <c r="B5" s="205"/>
      <c r="C5" s="206"/>
      <c r="D5" s="210"/>
      <c r="E5" s="211"/>
      <c r="F5" s="211"/>
      <c r="G5" s="211"/>
      <c r="H5" s="211"/>
      <c r="I5" s="212"/>
      <c r="J5" s="207" t="s">
        <v>95</v>
      </c>
      <c r="K5" s="208"/>
      <c r="L5" s="208"/>
      <c r="M5" s="208"/>
      <c r="N5" s="219" t="s">
        <v>96</v>
      </c>
      <c r="O5" s="220"/>
      <c r="P5" s="220"/>
      <c r="Q5" s="220"/>
      <c r="R5" s="220"/>
      <c r="S5" s="220"/>
      <c r="T5" s="220"/>
      <c r="U5" s="221"/>
      <c r="V5" s="207" t="s">
        <v>97</v>
      </c>
      <c r="W5" s="208"/>
      <c r="X5" s="208"/>
      <c r="Y5" s="209"/>
      <c r="Z5" s="207" t="s">
        <v>98</v>
      </c>
      <c r="AA5" s="208"/>
      <c r="AB5" s="208"/>
      <c r="AC5" s="209"/>
      <c r="AD5" s="207" t="s">
        <v>99</v>
      </c>
      <c r="AE5" s="208"/>
      <c r="AF5" s="208"/>
      <c r="AG5" s="209"/>
      <c r="AH5" s="225"/>
      <c r="AI5" s="222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1"/>
      <c r="AX5" s="207" t="s">
        <v>100</v>
      </c>
      <c r="AY5" s="208"/>
      <c r="AZ5" s="208"/>
      <c r="BA5" s="209"/>
      <c r="BB5" s="62" t="s">
        <v>55</v>
      </c>
      <c r="BC5" s="62"/>
      <c r="BD5" s="62"/>
      <c r="BE5" s="62"/>
      <c r="BF5" s="62"/>
      <c r="BG5" s="62"/>
      <c r="BH5" s="62"/>
      <c r="BI5" s="62"/>
      <c r="BJ5" s="207" t="s">
        <v>101</v>
      </c>
      <c r="BK5" s="208"/>
      <c r="BL5" s="208"/>
      <c r="BM5" s="209"/>
      <c r="BN5" s="63" t="s">
        <v>102</v>
      </c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222"/>
      <c r="CC5" s="222"/>
      <c r="CD5" s="222"/>
      <c r="CE5" s="222"/>
      <c r="CF5" s="222"/>
      <c r="CG5" s="223"/>
      <c r="CH5" s="207" t="s">
        <v>103</v>
      </c>
      <c r="CI5" s="208"/>
      <c r="CJ5" s="208"/>
      <c r="CK5" s="209"/>
      <c r="CL5" s="207" t="s">
        <v>104</v>
      </c>
      <c r="CM5" s="208"/>
      <c r="CN5" s="208"/>
      <c r="CO5" s="209"/>
      <c r="CP5" s="59" t="s">
        <v>102</v>
      </c>
      <c r="CQ5" s="59"/>
      <c r="CR5" s="59"/>
      <c r="CS5" s="59"/>
      <c r="CT5" s="59"/>
      <c r="CU5" s="59"/>
      <c r="CV5" s="59"/>
      <c r="CW5" s="59"/>
      <c r="CX5" s="207" t="s">
        <v>105</v>
      </c>
      <c r="CY5" s="208"/>
      <c r="CZ5" s="208"/>
      <c r="DA5" s="209"/>
      <c r="DB5" s="64" t="s">
        <v>102</v>
      </c>
      <c r="DC5" s="64"/>
      <c r="DD5" s="64"/>
      <c r="DE5" s="64"/>
      <c r="DF5" s="207" t="s">
        <v>106</v>
      </c>
      <c r="DG5" s="208"/>
      <c r="DH5" s="208"/>
      <c r="DI5" s="209"/>
      <c r="DJ5" s="207" t="s">
        <v>107</v>
      </c>
      <c r="DK5" s="208"/>
      <c r="DL5" s="208"/>
      <c r="DM5" s="208"/>
      <c r="DN5" s="208"/>
      <c r="DO5" s="209"/>
      <c r="DP5" s="169" t="s">
        <v>108</v>
      </c>
      <c r="DQ5" s="169"/>
    </row>
    <row r="6" spans="1:121" s="58" customFormat="1" ht="80.25" customHeight="1">
      <c r="B6" s="205"/>
      <c r="C6" s="206"/>
      <c r="D6" s="213"/>
      <c r="E6" s="214"/>
      <c r="F6" s="214"/>
      <c r="G6" s="214"/>
      <c r="H6" s="214"/>
      <c r="I6" s="215"/>
      <c r="J6" s="210"/>
      <c r="K6" s="211"/>
      <c r="L6" s="211"/>
      <c r="M6" s="211"/>
      <c r="N6" s="207" t="s">
        <v>109</v>
      </c>
      <c r="O6" s="208"/>
      <c r="P6" s="208"/>
      <c r="Q6" s="208"/>
      <c r="R6" s="207" t="s">
        <v>110</v>
      </c>
      <c r="S6" s="208"/>
      <c r="T6" s="208"/>
      <c r="U6" s="208"/>
      <c r="V6" s="213"/>
      <c r="W6" s="214"/>
      <c r="X6" s="214"/>
      <c r="Y6" s="215"/>
      <c r="Z6" s="213"/>
      <c r="AA6" s="214"/>
      <c r="AB6" s="214"/>
      <c r="AC6" s="215"/>
      <c r="AD6" s="213"/>
      <c r="AE6" s="214"/>
      <c r="AF6" s="214"/>
      <c r="AG6" s="215"/>
      <c r="AH6" s="207" t="s">
        <v>111</v>
      </c>
      <c r="AI6" s="208"/>
      <c r="AJ6" s="208"/>
      <c r="AK6" s="208"/>
      <c r="AL6" s="207" t="s">
        <v>112</v>
      </c>
      <c r="AM6" s="208"/>
      <c r="AN6" s="208"/>
      <c r="AO6" s="208"/>
      <c r="AP6" s="207" t="s">
        <v>113</v>
      </c>
      <c r="AQ6" s="208"/>
      <c r="AR6" s="208"/>
      <c r="AS6" s="208"/>
      <c r="AT6" s="207" t="s">
        <v>114</v>
      </c>
      <c r="AU6" s="208"/>
      <c r="AV6" s="208"/>
      <c r="AW6" s="208"/>
      <c r="AX6" s="213"/>
      <c r="AY6" s="214"/>
      <c r="AZ6" s="214"/>
      <c r="BA6" s="215"/>
      <c r="BB6" s="224" t="s">
        <v>115</v>
      </c>
      <c r="BC6" s="224"/>
      <c r="BD6" s="224"/>
      <c r="BE6" s="224"/>
      <c r="BF6" s="202" t="s">
        <v>116</v>
      </c>
      <c r="BG6" s="203"/>
      <c r="BH6" s="203"/>
      <c r="BI6" s="204"/>
      <c r="BJ6" s="213"/>
      <c r="BK6" s="214"/>
      <c r="BL6" s="214"/>
      <c r="BM6" s="215"/>
      <c r="BN6" s="207" t="s">
        <v>117</v>
      </c>
      <c r="BO6" s="208"/>
      <c r="BP6" s="208"/>
      <c r="BQ6" s="208"/>
      <c r="BR6" s="207" t="s">
        <v>118</v>
      </c>
      <c r="BS6" s="208"/>
      <c r="BT6" s="208"/>
      <c r="BU6" s="208"/>
      <c r="BV6" s="224" t="s">
        <v>119</v>
      </c>
      <c r="BW6" s="224"/>
      <c r="BX6" s="224"/>
      <c r="BY6" s="224"/>
      <c r="BZ6" s="207" t="s">
        <v>120</v>
      </c>
      <c r="CA6" s="208"/>
      <c r="CB6" s="208"/>
      <c r="CC6" s="208"/>
      <c r="CD6" s="207" t="s">
        <v>121</v>
      </c>
      <c r="CE6" s="208"/>
      <c r="CF6" s="208"/>
      <c r="CG6" s="208"/>
      <c r="CH6" s="213"/>
      <c r="CI6" s="214"/>
      <c r="CJ6" s="214"/>
      <c r="CK6" s="215"/>
      <c r="CL6" s="213"/>
      <c r="CM6" s="214"/>
      <c r="CN6" s="214"/>
      <c r="CO6" s="215"/>
      <c r="CP6" s="224" t="s">
        <v>122</v>
      </c>
      <c r="CQ6" s="224"/>
      <c r="CR6" s="224"/>
      <c r="CS6" s="224"/>
      <c r="CT6" s="224" t="s">
        <v>123</v>
      </c>
      <c r="CU6" s="224"/>
      <c r="CV6" s="224"/>
      <c r="CW6" s="224"/>
      <c r="CX6" s="213"/>
      <c r="CY6" s="214"/>
      <c r="CZ6" s="214"/>
      <c r="DA6" s="215"/>
      <c r="DB6" s="207" t="s">
        <v>124</v>
      </c>
      <c r="DC6" s="208"/>
      <c r="DD6" s="208"/>
      <c r="DE6" s="209"/>
      <c r="DF6" s="213"/>
      <c r="DG6" s="214"/>
      <c r="DH6" s="214"/>
      <c r="DI6" s="215"/>
      <c r="DJ6" s="213"/>
      <c r="DK6" s="214"/>
      <c r="DL6" s="214"/>
      <c r="DM6" s="214"/>
      <c r="DN6" s="214"/>
      <c r="DO6" s="215"/>
      <c r="DP6" s="169"/>
      <c r="DQ6" s="169"/>
    </row>
    <row r="7" spans="1:121" s="58" customFormat="1" ht="72.75" customHeight="1">
      <c r="B7" s="205"/>
      <c r="C7" s="206"/>
      <c r="D7" s="227" t="s">
        <v>125</v>
      </c>
      <c r="E7" s="228"/>
      <c r="F7" s="226" t="s">
        <v>63</v>
      </c>
      <c r="G7" s="226"/>
      <c r="H7" s="226" t="s">
        <v>64</v>
      </c>
      <c r="I7" s="226"/>
      <c r="J7" s="226" t="s">
        <v>63</v>
      </c>
      <c r="K7" s="226"/>
      <c r="L7" s="226" t="s">
        <v>64</v>
      </c>
      <c r="M7" s="226"/>
      <c r="N7" s="226" t="s">
        <v>63</v>
      </c>
      <c r="O7" s="226"/>
      <c r="P7" s="226" t="s">
        <v>64</v>
      </c>
      <c r="Q7" s="226"/>
      <c r="R7" s="226" t="s">
        <v>63</v>
      </c>
      <c r="S7" s="226"/>
      <c r="T7" s="226" t="s">
        <v>64</v>
      </c>
      <c r="U7" s="226"/>
      <c r="V7" s="226" t="s">
        <v>63</v>
      </c>
      <c r="W7" s="226"/>
      <c r="X7" s="226" t="s">
        <v>64</v>
      </c>
      <c r="Y7" s="226"/>
      <c r="Z7" s="226" t="s">
        <v>63</v>
      </c>
      <c r="AA7" s="226"/>
      <c r="AB7" s="226" t="s">
        <v>64</v>
      </c>
      <c r="AC7" s="226"/>
      <c r="AD7" s="226" t="s">
        <v>63</v>
      </c>
      <c r="AE7" s="226"/>
      <c r="AF7" s="226" t="s">
        <v>64</v>
      </c>
      <c r="AG7" s="226"/>
      <c r="AH7" s="226" t="s">
        <v>63</v>
      </c>
      <c r="AI7" s="226"/>
      <c r="AJ7" s="226" t="s">
        <v>64</v>
      </c>
      <c r="AK7" s="226"/>
      <c r="AL7" s="226" t="s">
        <v>63</v>
      </c>
      <c r="AM7" s="226"/>
      <c r="AN7" s="226" t="s">
        <v>64</v>
      </c>
      <c r="AO7" s="226"/>
      <c r="AP7" s="226" t="s">
        <v>63</v>
      </c>
      <c r="AQ7" s="226"/>
      <c r="AR7" s="226" t="s">
        <v>64</v>
      </c>
      <c r="AS7" s="226"/>
      <c r="AT7" s="226" t="s">
        <v>63</v>
      </c>
      <c r="AU7" s="226"/>
      <c r="AV7" s="226" t="s">
        <v>64</v>
      </c>
      <c r="AW7" s="226"/>
      <c r="AX7" s="226" t="s">
        <v>63</v>
      </c>
      <c r="AY7" s="226"/>
      <c r="AZ7" s="226" t="s">
        <v>64</v>
      </c>
      <c r="BA7" s="226"/>
      <c r="BB7" s="226" t="s">
        <v>63</v>
      </c>
      <c r="BC7" s="226"/>
      <c r="BD7" s="226" t="s">
        <v>64</v>
      </c>
      <c r="BE7" s="226"/>
      <c r="BF7" s="226" t="s">
        <v>63</v>
      </c>
      <c r="BG7" s="226"/>
      <c r="BH7" s="226" t="s">
        <v>64</v>
      </c>
      <c r="BI7" s="226"/>
      <c r="BJ7" s="226" t="s">
        <v>63</v>
      </c>
      <c r="BK7" s="226"/>
      <c r="BL7" s="226" t="s">
        <v>64</v>
      </c>
      <c r="BM7" s="226"/>
      <c r="BN7" s="226" t="s">
        <v>63</v>
      </c>
      <c r="BO7" s="226"/>
      <c r="BP7" s="226" t="s">
        <v>64</v>
      </c>
      <c r="BQ7" s="226"/>
      <c r="BR7" s="226" t="s">
        <v>63</v>
      </c>
      <c r="BS7" s="226"/>
      <c r="BT7" s="226" t="s">
        <v>64</v>
      </c>
      <c r="BU7" s="226"/>
      <c r="BV7" s="226" t="s">
        <v>63</v>
      </c>
      <c r="BW7" s="226"/>
      <c r="BX7" s="226" t="s">
        <v>64</v>
      </c>
      <c r="BY7" s="226"/>
      <c r="BZ7" s="226" t="s">
        <v>63</v>
      </c>
      <c r="CA7" s="226"/>
      <c r="CB7" s="226" t="s">
        <v>64</v>
      </c>
      <c r="CC7" s="226"/>
      <c r="CD7" s="226" t="s">
        <v>63</v>
      </c>
      <c r="CE7" s="226"/>
      <c r="CF7" s="226" t="s">
        <v>64</v>
      </c>
      <c r="CG7" s="226"/>
      <c r="CH7" s="226" t="s">
        <v>63</v>
      </c>
      <c r="CI7" s="226"/>
      <c r="CJ7" s="226" t="s">
        <v>64</v>
      </c>
      <c r="CK7" s="226"/>
      <c r="CL7" s="226" t="s">
        <v>63</v>
      </c>
      <c r="CM7" s="226"/>
      <c r="CN7" s="226" t="s">
        <v>64</v>
      </c>
      <c r="CO7" s="226"/>
      <c r="CP7" s="226" t="s">
        <v>63</v>
      </c>
      <c r="CQ7" s="226"/>
      <c r="CR7" s="226" t="s">
        <v>64</v>
      </c>
      <c r="CS7" s="226"/>
      <c r="CT7" s="226" t="s">
        <v>63</v>
      </c>
      <c r="CU7" s="226"/>
      <c r="CV7" s="226" t="s">
        <v>64</v>
      </c>
      <c r="CW7" s="226"/>
      <c r="CX7" s="226" t="s">
        <v>63</v>
      </c>
      <c r="CY7" s="226"/>
      <c r="CZ7" s="226" t="s">
        <v>64</v>
      </c>
      <c r="DA7" s="226"/>
      <c r="DB7" s="226" t="s">
        <v>63</v>
      </c>
      <c r="DC7" s="226"/>
      <c r="DD7" s="226" t="s">
        <v>64</v>
      </c>
      <c r="DE7" s="226"/>
      <c r="DF7" s="226" t="s">
        <v>63</v>
      </c>
      <c r="DG7" s="226"/>
      <c r="DH7" s="226" t="s">
        <v>64</v>
      </c>
      <c r="DI7" s="226"/>
      <c r="DJ7" s="230" t="s">
        <v>126</v>
      </c>
      <c r="DK7" s="231"/>
      <c r="DL7" s="226" t="s">
        <v>63</v>
      </c>
      <c r="DM7" s="226"/>
      <c r="DN7" s="226" t="s">
        <v>64</v>
      </c>
      <c r="DO7" s="226"/>
      <c r="DP7" s="226" t="s">
        <v>64</v>
      </c>
      <c r="DQ7" s="226"/>
    </row>
    <row r="8" spans="1:121" s="58" customFormat="1" ht="42" customHeight="1">
      <c r="B8" s="205"/>
      <c r="C8" s="206"/>
      <c r="D8" s="65" t="s">
        <v>61</v>
      </c>
      <c r="E8" s="66" t="s">
        <v>62</v>
      </c>
      <c r="F8" s="65" t="s">
        <v>61</v>
      </c>
      <c r="G8" s="66" t="s">
        <v>62</v>
      </c>
      <c r="H8" s="65" t="s">
        <v>61</v>
      </c>
      <c r="I8" s="66" t="s">
        <v>62</v>
      </c>
      <c r="J8" s="65" t="s">
        <v>61</v>
      </c>
      <c r="K8" s="66" t="s">
        <v>62</v>
      </c>
      <c r="L8" s="65" t="s">
        <v>61</v>
      </c>
      <c r="M8" s="66" t="s">
        <v>62</v>
      </c>
      <c r="N8" s="65" t="s">
        <v>61</v>
      </c>
      <c r="O8" s="66" t="s">
        <v>62</v>
      </c>
      <c r="P8" s="65" t="s">
        <v>61</v>
      </c>
      <c r="Q8" s="66" t="s">
        <v>62</v>
      </c>
      <c r="R8" s="65" t="s">
        <v>61</v>
      </c>
      <c r="S8" s="66" t="s">
        <v>62</v>
      </c>
      <c r="T8" s="65" t="s">
        <v>61</v>
      </c>
      <c r="U8" s="66" t="s">
        <v>62</v>
      </c>
      <c r="V8" s="65" t="s">
        <v>61</v>
      </c>
      <c r="W8" s="66" t="s">
        <v>62</v>
      </c>
      <c r="X8" s="65" t="s">
        <v>61</v>
      </c>
      <c r="Y8" s="66" t="s">
        <v>62</v>
      </c>
      <c r="Z8" s="65" t="s">
        <v>61</v>
      </c>
      <c r="AA8" s="66" t="s">
        <v>62</v>
      </c>
      <c r="AB8" s="65" t="s">
        <v>61</v>
      </c>
      <c r="AC8" s="66" t="s">
        <v>62</v>
      </c>
      <c r="AD8" s="65" t="s">
        <v>61</v>
      </c>
      <c r="AE8" s="66" t="s">
        <v>62</v>
      </c>
      <c r="AF8" s="65" t="s">
        <v>61</v>
      </c>
      <c r="AG8" s="66" t="s">
        <v>62</v>
      </c>
      <c r="AH8" s="65" t="s">
        <v>61</v>
      </c>
      <c r="AI8" s="66" t="s">
        <v>62</v>
      </c>
      <c r="AJ8" s="65" t="s">
        <v>61</v>
      </c>
      <c r="AK8" s="66" t="s">
        <v>62</v>
      </c>
      <c r="AL8" s="65" t="s">
        <v>61</v>
      </c>
      <c r="AM8" s="66" t="s">
        <v>62</v>
      </c>
      <c r="AN8" s="65" t="s">
        <v>61</v>
      </c>
      <c r="AO8" s="66" t="s">
        <v>62</v>
      </c>
      <c r="AP8" s="65" t="s">
        <v>61</v>
      </c>
      <c r="AQ8" s="66" t="s">
        <v>62</v>
      </c>
      <c r="AR8" s="65" t="s">
        <v>61</v>
      </c>
      <c r="AS8" s="66" t="s">
        <v>62</v>
      </c>
      <c r="AT8" s="65" t="s">
        <v>61</v>
      </c>
      <c r="AU8" s="66" t="s">
        <v>62</v>
      </c>
      <c r="AV8" s="65" t="s">
        <v>61</v>
      </c>
      <c r="AW8" s="66" t="s">
        <v>62</v>
      </c>
      <c r="AX8" s="65" t="s">
        <v>61</v>
      </c>
      <c r="AY8" s="66" t="s">
        <v>62</v>
      </c>
      <c r="AZ8" s="65" t="s">
        <v>61</v>
      </c>
      <c r="BA8" s="66" t="s">
        <v>62</v>
      </c>
      <c r="BB8" s="65" t="s">
        <v>61</v>
      </c>
      <c r="BC8" s="66" t="s">
        <v>62</v>
      </c>
      <c r="BD8" s="65" t="s">
        <v>61</v>
      </c>
      <c r="BE8" s="66" t="s">
        <v>62</v>
      </c>
      <c r="BF8" s="65" t="s">
        <v>61</v>
      </c>
      <c r="BG8" s="66" t="s">
        <v>62</v>
      </c>
      <c r="BH8" s="65" t="s">
        <v>61</v>
      </c>
      <c r="BI8" s="66" t="s">
        <v>62</v>
      </c>
      <c r="BJ8" s="65" t="s">
        <v>61</v>
      </c>
      <c r="BK8" s="66" t="s">
        <v>62</v>
      </c>
      <c r="BL8" s="65" t="s">
        <v>61</v>
      </c>
      <c r="BM8" s="66" t="s">
        <v>62</v>
      </c>
      <c r="BN8" s="65" t="s">
        <v>61</v>
      </c>
      <c r="BO8" s="66" t="s">
        <v>62</v>
      </c>
      <c r="BP8" s="65" t="s">
        <v>61</v>
      </c>
      <c r="BQ8" s="66" t="s">
        <v>62</v>
      </c>
      <c r="BR8" s="65" t="s">
        <v>61</v>
      </c>
      <c r="BS8" s="66" t="s">
        <v>62</v>
      </c>
      <c r="BT8" s="65" t="s">
        <v>61</v>
      </c>
      <c r="BU8" s="66" t="s">
        <v>62</v>
      </c>
      <c r="BV8" s="65" t="s">
        <v>61</v>
      </c>
      <c r="BW8" s="66" t="s">
        <v>62</v>
      </c>
      <c r="BX8" s="65" t="s">
        <v>61</v>
      </c>
      <c r="BY8" s="66" t="s">
        <v>62</v>
      </c>
      <c r="BZ8" s="65" t="s">
        <v>61</v>
      </c>
      <c r="CA8" s="66" t="s">
        <v>62</v>
      </c>
      <c r="CB8" s="65" t="s">
        <v>61</v>
      </c>
      <c r="CC8" s="66" t="s">
        <v>62</v>
      </c>
      <c r="CD8" s="65" t="s">
        <v>61</v>
      </c>
      <c r="CE8" s="66" t="s">
        <v>62</v>
      </c>
      <c r="CF8" s="65" t="s">
        <v>61</v>
      </c>
      <c r="CG8" s="66" t="s">
        <v>62</v>
      </c>
      <c r="CH8" s="65" t="s">
        <v>61</v>
      </c>
      <c r="CI8" s="66" t="s">
        <v>62</v>
      </c>
      <c r="CJ8" s="65" t="s">
        <v>61</v>
      </c>
      <c r="CK8" s="66" t="s">
        <v>62</v>
      </c>
      <c r="CL8" s="65" t="s">
        <v>61</v>
      </c>
      <c r="CM8" s="66" t="s">
        <v>62</v>
      </c>
      <c r="CN8" s="65" t="s">
        <v>61</v>
      </c>
      <c r="CO8" s="66" t="s">
        <v>62</v>
      </c>
      <c r="CP8" s="65" t="s">
        <v>61</v>
      </c>
      <c r="CQ8" s="66" t="s">
        <v>62</v>
      </c>
      <c r="CR8" s="65" t="s">
        <v>61</v>
      </c>
      <c r="CS8" s="66" t="s">
        <v>62</v>
      </c>
      <c r="CT8" s="65" t="s">
        <v>61</v>
      </c>
      <c r="CU8" s="66" t="s">
        <v>62</v>
      </c>
      <c r="CV8" s="65" t="s">
        <v>61</v>
      </c>
      <c r="CW8" s="66" t="s">
        <v>62</v>
      </c>
      <c r="CX8" s="65" t="s">
        <v>61</v>
      </c>
      <c r="CY8" s="66" t="s">
        <v>62</v>
      </c>
      <c r="CZ8" s="65" t="s">
        <v>61</v>
      </c>
      <c r="DA8" s="66" t="s">
        <v>62</v>
      </c>
      <c r="DB8" s="65" t="s">
        <v>61</v>
      </c>
      <c r="DC8" s="66" t="s">
        <v>62</v>
      </c>
      <c r="DD8" s="65" t="s">
        <v>61</v>
      </c>
      <c r="DE8" s="66" t="s">
        <v>62</v>
      </c>
      <c r="DF8" s="65" t="s">
        <v>61</v>
      </c>
      <c r="DG8" s="66" t="s">
        <v>62</v>
      </c>
      <c r="DH8" s="65" t="s">
        <v>61</v>
      </c>
      <c r="DI8" s="66" t="s">
        <v>62</v>
      </c>
      <c r="DJ8" s="65" t="s">
        <v>61</v>
      </c>
      <c r="DK8" s="66" t="s">
        <v>62</v>
      </c>
      <c r="DL8" s="65" t="s">
        <v>61</v>
      </c>
      <c r="DM8" s="66" t="s">
        <v>62</v>
      </c>
      <c r="DN8" s="65" t="s">
        <v>61</v>
      </c>
      <c r="DO8" s="66" t="s">
        <v>62</v>
      </c>
      <c r="DP8" s="65" t="s">
        <v>61</v>
      </c>
      <c r="DQ8" s="66" t="s">
        <v>62</v>
      </c>
    </row>
    <row r="9" spans="1:121" s="58" customFormat="1" ht="15" customHeight="1">
      <c r="B9" s="67" t="s">
        <v>129</v>
      </c>
      <c r="C9" s="52">
        <v>1</v>
      </c>
      <c r="D9" s="52">
        <f>C9+1</f>
        <v>2</v>
      </c>
      <c r="E9" s="52">
        <f t="shared" ref="E9:AE9" si="0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 t="shared" si="0"/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76">
        <f t="shared" ref="AF9" si="1">AE9+1</f>
        <v>30</v>
      </c>
      <c r="AG9" s="76">
        <f t="shared" ref="AG9" si="2">AF9+1</f>
        <v>31</v>
      </c>
      <c r="AH9" s="80">
        <f t="shared" ref="AH9" si="3">AG9+1</f>
        <v>32</v>
      </c>
      <c r="AI9" s="80">
        <f t="shared" ref="AI9" si="4">AH9+1</f>
        <v>33</v>
      </c>
      <c r="AJ9" s="80">
        <f t="shared" ref="AJ9" si="5">AI9+1</f>
        <v>34</v>
      </c>
      <c r="AK9" s="80">
        <f t="shared" ref="AK9" si="6">AJ9+1</f>
        <v>35</v>
      </c>
      <c r="AL9" s="80">
        <f t="shared" ref="AL9" si="7">AK9+1</f>
        <v>36</v>
      </c>
      <c r="AM9" s="80">
        <f t="shared" ref="AM9" si="8">AL9+1</f>
        <v>37</v>
      </c>
      <c r="AN9" s="80">
        <f t="shared" ref="AN9" si="9">AM9+1</f>
        <v>38</v>
      </c>
      <c r="AO9" s="80">
        <f t="shared" ref="AO9" si="10">AN9+1</f>
        <v>39</v>
      </c>
      <c r="AP9" s="80">
        <f t="shared" ref="AP9" si="11">AO9+1</f>
        <v>40</v>
      </c>
      <c r="AQ9" s="80">
        <f t="shared" ref="AQ9" si="12">AP9+1</f>
        <v>41</v>
      </c>
      <c r="AR9" s="80">
        <f t="shared" ref="AR9" si="13">AQ9+1</f>
        <v>42</v>
      </c>
      <c r="AS9" s="80">
        <f t="shared" ref="AS9" si="14">AR9+1</f>
        <v>43</v>
      </c>
      <c r="AT9" s="80">
        <f t="shared" ref="AT9" si="15">AS9+1</f>
        <v>44</v>
      </c>
      <c r="AU9" s="80">
        <f t="shared" ref="AU9" si="16">AT9+1</f>
        <v>45</v>
      </c>
      <c r="AV9" s="80">
        <f t="shared" ref="AV9" si="17">AU9+1</f>
        <v>46</v>
      </c>
      <c r="AW9" s="80">
        <f t="shared" ref="AW9" si="18">AV9+1</f>
        <v>47</v>
      </c>
      <c r="AX9" s="80">
        <f t="shared" ref="AX9" si="19">AW9+1</f>
        <v>48</v>
      </c>
      <c r="AY9" s="80">
        <f t="shared" ref="AY9" si="20">AX9+1</f>
        <v>49</v>
      </c>
      <c r="AZ9" s="80">
        <f t="shared" ref="AZ9" si="21">AY9+1</f>
        <v>50</v>
      </c>
      <c r="BA9" s="80">
        <f t="shared" ref="BA9" si="22">AZ9+1</f>
        <v>51</v>
      </c>
      <c r="BB9" s="80">
        <f t="shared" ref="BB9" si="23">BA9+1</f>
        <v>52</v>
      </c>
      <c r="BC9" s="80">
        <f t="shared" ref="BC9" si="24">BB9+1</f>
        <v>53</v>
      </c>
      <c r="BD9" s="80">
        <f t="shared" ref="BD9" si="25">BC9+1</f>
        <v>54</v>
      </c>
      <c r="BE9" s="80">
        <f t="shared" ref="BE9" si="26">BD9+1</f>
        <v>55</v>
      </c>
      <c r="BF9" s="80">
        <f t="shared" ref="BF9" si="27">BE9+1</f>
        <v>56</v>
      </c>
      <c r="BG9" s="80">
        <f t="shared" ref="BG9" si="28">BF9+1</f>
        <v>57</v>
      </c>
      <c r="BH9" s="80">
        <f t="shared" ref="BH9" si="29">BG9+1</f>
        <v>58</v>
      </c>
      <c r="BI9" s="80">
        <f t="shared" ref="BI9" si="30">BH9+1</f>
        <v>59</v>
      </c>
      <c r="BJ9" s="80">
        <f t="shared" ref="BJ9" si="31">BI9+1</f>
        <v>60</v>
      </c>
      <c r="BK9" s="80">
        <f t="shared" ref="BK9" si="32">BJ9+1</f>
        <v>61</v>
      </c>
      <c r="BL9" s="80">
        <f t="shared" ref="BL9" si="33">BK9+1</f>
        <v>62</v>
      </c>
      <c r="BM9" s="80">
        <f t="shared" ref="BM9" si="34">BL9+1</f>
        <v>63</v>
      </c>
      <c r="BN9" s="80">
        <f t="shared" ref="BN9" si="35">BM9+1</f>
        <v>64</v>
      </c>
      <c r="BO9" s="80">
        <f t="shared" ref="BO9" si="36">BN9+1</f>
        <v>65</v>
      </c>
      <c r="BP9" s="80">
        <f t="shared" ref="BP9" si="37">BO9+1</f>
        <v>66</v>
      </c>
      <c r="BQ9" s="80">
        <f t="shared" ref="BQ9" si="38">BP9+1</f>
        <v>67</v>
      </c>
      <c r="BR9" s="80">
        <f t="shared" ref="BR9" si="39">BQ9+1</f>
        <v>68</v>
      </c>
      <c r="BS9" s="80">
        <f t="shared" ref="BS9" si="40">BR9+1</f>
        <v>69</v>
      </c>
      <c r="BT9" s="80">
        <f t="shared" ref="BT9" si="41">BS9+1</f>
        <v>70</v>
      </c>
      <c r="BU9" s="80">
        <f t="shared" ref="BU9" si="42">BT9+1</f>
        <v>71</v>
      </c>
      <c r="BV9" s="80">
        <f t="shared" ref="BV9" si="43">BU9+1</f>
        <v>72</v>
      </c>
      <c r="BW9" s="80">
        <f t="shared" ref="BW9" si="44">BV9+1</f>
        <v>73</v>
      </c>
      <c r="BX9" s="80">
        <f t="shared" ref="BX9" si="45">BW9+1</f>
        <v>74</v>
      </c>
      <c r="BY9" s="80">
        <f t="shared" ref="BY9" si="46">BX9+1</f>
        <v>75</v>
      </c>
      <c r="BZ9" s="80">
        <f t="shared" ref="BZ9" si="47">BY9+1</f>
        <v>76</v>
      </c>
      <c r="CA9" s="80">
        <f t="shared" ref="CA9" si="48">BZ9+1</f>
        <v>77</v>
      </c>
      <c r="CB9" s="80">
        <f t="shared" ref="CB9" si="49">CA9+1</f>
        <v>78</v>
      </c>
      <c r="CC9" s="80">
        <f t="shared" ref="CC9" si="50">CB9+1</f>
        <v>79</v>
      </c>
      <c r="CD9" s="80">
        <f t="shared" ref="CD9" si="51">CC9+1</f>
        <v>80</v>
      </c>
      <c r="CE9" s="80">
        <f t="shared" ref="CE9" si="52">CD9+1</f>
        <v>81</v>
      </c>
      <c r="CF9" s="80">
        <f t="shared" ref="CF9" si="53">CE9+1</f>
        <v>82</v>
      </c>
      <c r="CG9" s="80">
        <f t="shared" ref="CG9" si="54">CF9+1</f>
        <v>83</v>
      </c>
      <c r="CH9" s="80">
        <f t="shared" ref="CH9" si="55">CG9+1</f>
        <v>84</v>
      </c>
      <c r="CI9" s="80">
        <f t="shared" ref="CI9" si="56">CH9+1</f>
        <v>85</v>
      </c>
      <c r="CJ9" s="80">
        <f t="shared" ref="CJ9" si="57">CI9+1</f>
        <v>86</v>
      </c>
      <c r="CK9" s="80">
        <f t="shared" ref="CK9" si="58">CJ9+1</f>
        <v>87</v>
      </c>
      <c r="CL9" s="80">
        <f t="shared" ref="CL9" si="59">CK9+1</f>
        <v>88</v>
      </c>
      <c r="CM9" s="80">
        <f t="shared" ref="CM9" si="60">CL9+1</f>
        <v>89</v>
      </c>
      <c r="CN9" s="80">
        <f t="shared" ref="CN9" si="61">CM9+1</f>
        <v>90</v>
      </c>
      <c r="CO9" s="80">
        <f t="shared" ref="CO9" si="62">CN9+1</f>
        <v>91</v>
      </c>
      <c r="CP9" s="80">
        <f t="shared" ref="CP9" si="63">CO9+1</f>
        <v>92</v>
      </c>
      <c r="CQ9" s="80">
        <f t="shared" ref="CQ9" si="64">CP9+1</f>
        <v>93</v>
      </c>
      <c r="CR9" s="80">
        <f t="shared" ref="CR9" si="65">CQ9+1</f>
        <v>94</v>
      </c>
      <c r="CS9" s="80">
        <f t="shared" ref="CS9" si="66">CR9+1</f>
        <v>95</v>
      </c>
      <c r="CT9" s="80">
        <f t="shared" ref="CT9" si="67">CS9+1</f>
        <v>96</v>
      </c>
      <c r="CU9" s="80">
        <f t="shared" ref="CU9" si="68">CT9+1</f>
        <v>97</v>
      </c>
      <c r="CV9" s="80">
        <f t="shared" ref="CV9" si="69">CU9+1</f>
        <v>98</v>
      </c>
      <c r="CW9" s="80">
        <f t="shared" ref="CW9" si="70">CV9+1</f>
        <v>99</v>
      </c>
      <c r="CX9" s="80">
        <f t="shared" ref="CX9" si="71">CW9+1</f>
        <v>100</v>
      </c>
      <c r="CY9" s="80">
        <f t="shared" ref="CY9" si="72">CX9+1</f>
        <v>101</v>
      </c>
      <c r="CZ9" s="80">
        <f t="shared" ref="CZ9" si="73">CY9+1</f>
        <v>102</v>
      </c>
      <c r="DA9" s="80">
        <f t="shared" ref="DA9" si="74">CZ9+1</f>
        <v>103</v>
      </c>
      <c r="DB9" s="80">
        <f t="shared" ref="DB9" si="75">DA9+1</f>
        <v>104</v>
      </c>
      <c r="DC9" s="80">
        <f t="shared" ref="DC9" si="76">DB9+1</f>
        <v>105</v>
      </c>
      <c r="DD9" s="80">
        <f t="shared" ref="DD9" si="77">DC9+1</f>
        <v>106</v>
      </c>
      <c r="DE9" s="80">
        <f t="shared" ref="DE9" si="78">DD9+1</f>
        <v>107</v>
      </c>
      <c r="DF9" s="80">
        <f t="shared" ref="DF9" si="79">DE9+1</f>
        <v>108</v>
      </c>
      <c r="DG9" s="80">
        <f t="shared" ref="DG9" si="80">DF9+1</f>
        <v>109</v>
      </c>
      <c r="DH9" s="80">
        <f t="shared" ref="DH9" si="81">DG9+1</f>
        <v>110</v>
      </c>
      <c r="DI9" s="80">
        <f t="shared" ref="DI9" si="82">DH9+1</f>
        <v>111</v>
      </c>
      <c r="DJ9" s="80">
        <f t="shared" ref="DJ9" si="83">DI9+1</f>
        <v>112</v>
      </c>
      <c r="DK9" s="80">
        <f t="shared" ref="DK9" si="84">DJ9+1</f>
        <v>113</v>
      </c>
      <c r="DL9" s="80">
        <f t="shared" ref="DL9" si="85">DK9+1</f>
        <v>114</v>
      </c>
      <c r="DM9" s="80">
        <f t="shared" ref="DM9" si="86">DL9+1</f>
        <v>115</v>
      </c>
      <c r="DN9" s="80">
        <f t="shared" ref="DN9" si="87">DM9+1</f>
        <v>116</v>
      </c>
      <c r="DO9" s="80">
        <f t="shared" ref="DO9" si="88">DN9+1</f>
        <v>117</v>
      </c>
      <c r="DP9" s="80">
        <f t="shared" ref="DP9" si="89">DO9+1</f>
        <v>118</v>
      </c>
      <c r="DQ9" s="80">
        <f t="shared" ref="DQ9" si="90">DP9+1</f>
        <v>119</v>
      </c>
    </row>
    <row r="10" spans="1:121" s="68" customFormat="1" ht="21" customHeight="1">
      <c r="B10" s="73">
        <v>1</v>
      </c>
      <c r="C10" s="78" t="s">
        <v>132</v>
      </c>
      <c r="D10" s="70">
        <v>1080818.689</v>
      </c>
      <c r="E10" s="70">
        <v>634788.90919999999</v>
      </c>
      <c r="F10" s="70">
        <v>742768.2</v>
      </c>
      <c r="G10" s="70">
        <v>498460.55599999998</v>
      </c>
      <c r="H10" s="70">
        <v>408508.489</v>
      </c>
      <c r="I10" s="70">
        <v>206786.35320000001</v>
      </c>
      <c r="J10" s="70">
        <v>225468.25200000001</v>
      </c>
      <c r="K10" s="70">
        <v>155414.17300000001</v>
      </c>
      <c r="L10" s="70">
        <v>78804</v>
      </c>
      <c r="M10" s="70">
        <v>23103.856</v>
      </c>
      <c r="N10" s="70">
        <v>192593.41</v>
      </c>
      <c r="O10" s="70">
        <v>131636.92800000001</v>
      </c>
      <c r="P10" s="70">
        <v>610</v>
      </c>
      <c r="Q10" s="70">
        <v>170</v>
      </c>
      <c r="R10" s="70">
        <v>11650</v>
      </c>
      <c r="S10" s="70">
        <v>3848.9059999999999</v>
      </c>
      <c r="T10" s="70">
        <v>78194</v>
      </c>
      <c r="U10" s="70">
        <v>22933.856</v>
      </c>
      <c r="V10" s="70">
        <v>1350</v>
      </c>
      <c r="W10" s="70">
        <v>200</v>
      </c>
      <c r="X10" s="70">
        <v>0</v>
      </c>
      <c r="Y10" s="70">
        <v>0</v>
      </c>
      <c r="Z10" s="70">
        <v>650</v>
      </c>
      <c r="AA10" s="70">
        <v>0</v>
      </c>
      <c r="AB10" s="70">
        <v>0</v>
      </c>
      <c r="AC10" s="70">
        <v>0</v>
      </c>
      <c r="AD10" s="70">
        <v>8680</v>
      </c>
      <c r="AE10" s="70">
        <v>5405.0339999999997</v>
      </c>
      <c r="AF10" s="70">
        <v>270363.78700000001</v>
      </c>
      <c r="AG10" s="70">
        <v>158291.65919999999</v>
      </c>
      <c r="AH10" s="70">
        <v>8280</v>
      </c>
      <c r="AI10" s="70">
        <v>5405.0339999999997</v>
      </c>
      <c r="AJ10" s="70">
        <v>14735</v>
      </c>
      <c r="AK10" s="70">
        <v>14435.915000000001</v>
      </c>
      <c r="AL10" s="70">
        <v>0</v>
      </c>
      <c r="AM10" s="70">
        <v>0</v>
      </c>
      <c r="AN10" s="70">
        <v>9552</v>
      </c>
      <c r="AO10" s="70">
        <v>9552</v>
      </c>
      <c r="AP10" s="70">
        <v>400</v>
      </c>
      <c r="AQ10" s="70">
        <v>0</v>
      </c>
      <c r="AR10" s="70">
        <v>246076.78700000001</v>
      </c>
      <c r="AS10" s="70">
        <v>142263.3732</v>
      </c>
      <c r="AT10" s="70">
        <v>0</v>
      </c>
      <c r="AU10" s="70">
        <v>0</v>
      </c>
      <c r="AV10" s="70">
        <v>0</v>
      </c>
      <c r="AW10" s="70">
        <v>-7959.6289999999999</v>
      </c>
      <c r="AX10" s="70">
        <v>140972.5</v>
      </c>
      <c r="AY10" s="70">
        <v>88560.388999999996</v>
      </c>
      <c r="AZ10" s="70">
        <v>0</v>
      </c>
      <c r="BA10" s="70">
        <v>0</v>
      </c>
      <c r="BB10" s="70">
        <v>104561.7</v>
      </c>
      <c r="BC10" s="70">
        <v>63550.726999999999</v>
      </c>
      <c r="BD10" s="70">
        <v>0</v>
      </c>
      <c r="BE10" s="70">
        <v>0</v>
      </c>
      <c r="BF10" s="70">
        <v>36410.800000000003</v>
      </c>
      <c r="BG10" s="70">
        <v>25009.662</v>
      </c>
      <c r="BH10" s="70">
        <v>0</v>
      </c>
      <c r="BI10" s="70">
        <v>0</v>
      </c>
      <c r="BJ10" s="70">
        <v>23819</v>
      </c>
      <c r="BK10" s="70">
        <v>9235.2196999999996</v>
      </c>
      <c r="BL10" s="70">
        <v>49349.701999999997</v>
      </c>
      <c r="BM10" s="70">
        <v>21398.367999999999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1519</v>
      </c>
      <c r="BW10" s="70">
        <v>651.09839999999997</v>
      </c>
      <c r="BX10" s="70">
        <v>22360</v>
      </c>
      <c r="BY10" s="70">
        <v>17050</v>
      </c>
      <c r="BZ10" s="70">
        <v>22300</v>
      </c>
      <c r="CA10" s="70">
        <v>8584.1213000000007</v>
      </c>
      <c r="CB10" s="70">
        <v>26989.702000000001</v>
      </c>
      <c r="CC10" s="70">
        <v>4348.3680000000004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6190</v>
      </c>
      <c r="CM10" s="70">
        <v>1960.876</v>
      </c>
      <c r="CN10" s="70">
        <v>9991</v>
      </c>
      <c r="CO10" s="70">
        <v>3992.47</v>
      </c>
      <c r="CP10" s="70">
        <v>3740</v>
      </c>
      <c r="CQ10" s="70">
        <v>1444.076</v>
      </c>
      <c r="CR10" s="70">
        <v>9991</v>
      </c>
      <c r="CS10" s="70">
        <v>3992.47</v>
      </c>
      <c r="CT10" s="70">
        <v>0</v>
      </c>
      <c r="CU10" s="70">
        <v>0</v>
      </c>
      <c r="CV10" s="70">
        <v>0</v>
      </c>
      <c r="CW10" s="70">
        <v>0</v>
      </c>
      <c r="CX10" s="70">
        <v>258420</v>
      </c>
      <c r="CY10" s="70">
        <v>165326.86429999999</v>
      </c>
      <c r="CZ10" s="70">
        <v>0</v>
      </c>
      <c r="DA10" s="70">
        <v>0</v>
      </c>
      <c r="DB10" s="70">
        <v>202315</v>
      </c>
      <c r="DC10" s="70">
        <v>126519.4523</v>
      </c>
      <c r="DD10" s="70">
        <v>0</v>
      </c>
      <c r="DE10" s="70">
        <v>0</v>
      </c>
      <c r="DF10" s="70">
        <v>3000</v>
      </c>
      <c r="DG10" s="70">
        <v>1900</v>
      </c>
      <c r="DH10" s="70">
        <v>0</v>
      </c>
      <c r="DI10" s="70">
        <v>0</v>
      </c>
      <c r="DJ10" s="70">
        <v>3760.4479999999999</v>
      </c>
      <c r="DK10" s="70">
        <v>0</v>
      </c>
      <c r="DL10" s="70">
        <v>74218.448000000004</v>
      </c>
      <c r="DM10" s="70">
        <v>70458</v>
      </c>
      <c r="DN10" s="70">
        <v>0</v>
      </c>
      <c r="DO10" s="70">
        <v>0</v>
      </c>
      <c r="DP10" s="70">
        <v>70458</v>
      </c>
      <c r="DQ10" s="70">
        <v>70458</v>
      </c>
    </row>
    <row r="11" spans="1:121" s="68" customFormat="1" ht="21" customHeight="1">
      <c r="B11" s="73">
        <v>2</v>
      </c>
      <c r="C11" s="78" t="s">
        <v>133</v>
      </c>
      <c r="D11" s="70">
        <v>937303.66209999996</v>
      </c>
      <c r="E11" s="70">
        <v>442522.5638</v>
      </c>
      <c r="F11" s="70">
        <v>650569.28399999999</v>
      </c>
      <c r="G11" s="70">
        <v>411396.91080000001</v>
      </c>
      <c r="H11" s="70">
        <v>286734.37809999997</v>
      </c>
      <c r="I11" s="70">
        <v>31125.652999999998</v>
      </c>
      <c r="J11" s="70">
        <v>158994.10999999999</v>
      </c>
      <c r="K11" s="70">
        <v>97659.507199999993</v>
      </c>
      <c r="L11" s="70">
        <v>14940</v>
      </c>
      <c r="M11" s="70">
        <v>4278.2</v>
      </c>
      <c r="N11" s="70">
        <v>144051.31</v>
      </c>
      <c r="O11" s="70">
        <v>93050.397200000007</v>
      </c>
      <c r="P11" s="70">
        <v>12940</v>
      </c>
      <c r="Q11" s="70">
        <v>2278.1999999999998</v>
      </c>
      <c r="R11" s="70">
        <v>5000</v>
      </c>
      <c r="S11" s="70">
        <v>485.75</v>
      </c>
      <c r="T11" s="70">
        <v>2000</v>
      </c>
      <c r="U11" s="70">
        <v>2000</v>
      </c>
      <c r="V11" s="70">
        <v>2500</v>
      </c>
      <c r="W11" s="70">
        <v>75.8</v>
      </c>
      <c r="X11" s="70">
        <v>0</v>
      </c>
      <c r="Y11" s="70">
        <v>0</v>
      </c>
      <c r="Z11" s="70">
        <v>3250</v>
      </c>
      <c r="AA11" s="70">
        <v>1949.115</v>
      </c>
      <c r="AB11" s="70">
        <v>0</v>
      </c>
      <c r="AC11" s="70">
        <v>0</v>
      </c>
      <c r="AD11" s="70">
        <v>59236.872000000003</v>
      </c>
      <c r="AE11" s="70">
        <v>38354.767</v>
      </c>
      <c r="AF11" s="70">
        <v>112477.9981</v>
      </c>
      <c r="AG11" s="70">
        <v>15533.535</v>
      </c>
      <c r="AH11" s="70">
        <v>6312.7</v>
      </c>
      <c r="AI11" s="70">
        <v>3118.424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47607.671999999999</v>
      </c>
      <c r="AQ11" s="70">
        <v>32394.179</v>
      </c>
      <c r="AR11" s="70">
        <v>133643.12</v>
      </c>
      <c r="AS11" s="70">
        <v>15749.552</v>
      </c>
      <c r="AT11" s="70">
        <v>0</v>
      </c>
      <c r="AU11" s="70">
        <v>0</v>
      </c>
      <c r="AV11" s="70">
        <v>-22165.121899999998</v>
      </c>
      <c r="AW11" s="70">
        <v>-930.01700000000005</v>
      </c>
      <c r="AX11" s="70">
        <v>108622.31</v>
      </c>
      <c r="AY11" s="70">
        <v>77395.073999999993</v>
      </c>
      <c r="AZ11" s="70">
        <v>0</v>
      </c>
      <c r="BA11" s="70">
        <v>0</v>
      </c>
      <c r="BB11" s="70">
        <v>98462.934999999998</v>
      </c>
      <c r="BC11" s="70">
        <v>71708.698999999993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50678.196000000004</v>
      </c>
      <c r="BK11" s="70">
        <v>38241.0717</v>
      </c>
      <c r="BL11" s="70">
        <v>79236</v>
      </c>
      <c r="BM11" s="70">
        <v>4601.25</v>
      </c>
      <c r="BN11" s="70">
        <v>12203.834999999999</v>
      </c>
      <c r="BO11" s="70">
        <v>7577.7749999999996</v>
      </c>
      <c r="BP11" s="70">
        <v>0</v>
      </c>
      <c r="BQ11" s="70">
        <v>0</v>
      </c>
      <c r="BR11" s="70">
        <v>8628.84</v>
      </c>
      <c r="BS11" s="70">
        <v>5401.9</v>
      </c>
      <c r="BT11" s="70">
        <v>77236</v>
      </c>
      <c r="BU11" s="70">
        <v>3819</v>
      </c>
      <c r="BV11" s="70">
        <v>3533.375</v>
      </c>
      <c r="BW11" s="70">
        <v>3303.375</v>
      </c>
      <c r="BX11" s="70">
        <v>0</v>
      </c>
      <c r="BY11" s="70">
        <v>0</v>
      </c>
      <c r="BZ11" s="70">
        <v>26312.146000000001</v>
      </c>
      <c r="CA11" s="70">
        <v>21958.021700000001</v>
      </c>
      <c r="CB11" s="70">
        <v>2000</v>
      </c>
      <c r="CC11" s="70">
        <v>782.25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40026.156000000003</v>
      </c>
      <c r="CM11" s="70">
        <v>29417.848900000001</v>
      </c>
      <c r="CN11" s="70">
        <v>80080.38</v>
      </c>
      <c r="CO11" s="70">
        <v>6712.6679999999997</v>
      </c>
      <c r="CP11" s="70">
        <v>4308.5290000000005</v>
      </c>
      <c r="CQ11" s="70">
        <v>3689.6089000000002</v>
      </c>
      <c r="CR11" s="70">
        <v>124</v>
      </c>
      <c r="CS11" s="70">
        <v>123.2</v>
      </c>
      <c r="CT11" s="70">
        <v>0</v>
      </c>
      <c r="CU11" s="70">
        <v>0</v>
      </c>
      <c r="CV11" s="70">
        <v>0</v>
      </c>
      <c r="CW11" s="70">
        <v>0</v>
      </c>
      <c r="CX11" s="70">
        <v>172145.973</v>
      </c>
      <c r="CY11" s="70">
        <v>114908.727</v>
      </c>
      <c r="CZ11" s="70">
        <v>0</v>
      </c>
      <c r="DA11" s="70">
        <v>0</v>
      </c>
      <c r="DB11" s="70">
        <v>103140.981</v>
      </c>
      <c r="DC11" s="70">
        <v>65349.599999999999</v>
      </c>
      <c r="DD11" s="70">
        <v>0</v>
      </c>
      <c r="DE11" s="70">
        <v>0</v>
      </c>
      <c r="DF11" s="70">
        <v>22200</v>
      </c>
      <c r="DG11" s="70">
        <v>13395</v>
      </c>
      <c r="DH11" s="70">
        <v>0</v>
      </c>
      <c r="DI11" s="70">
        <v>0</v>
      </c>
      <c r="DJ11" s="70">
        <v>32915.667000000001</v>
      </c>
      <c r="DK11" s="70">
        <v>0</v>
      </c>
      <c r="DL11" s="70">
        <v>32915.667000000001</v>
      </c>
      <c r="DM11" s="70">
        <v>0</v>
      </c>
      <c r="DN11" s="70">
        <v>0</v>
      </c>
      <c r="DO11" s="70">
        <v>0</v>
      </c>
      <c r="DP11" s="70">
        <v>0</v>
      </c>
      <c r="DQ11" s="70">
        <v>0</v>
      </c>
    </row>
    <row r="12" spans="1:121" s="68" customFormat="1" ht="21.75" customHeight="1">
      <c r="B12" s="73">
        <v>3</v>
      </c>
      <c r="C12" s="78" t="s">
        <v>134</v>
      </c>
      <c r="D12" s="70">
        <v>895041.80039999995</v>
      </c>
      <c r="E12" s="70">
        <v>611305.44400000002</v>
      </c>
      <c r="F12" s="70">
        <v>660449.27899999998</v>
      </c>
      <c r="G12" s="70">
        <v>418395.82539999997</v>
      </c>
      <c r="H12" s="70">
        <v>234592.5214</v>
      </c>
      <c r="I12" s="70">
        <v>192909.61859999999</v>
      </c>
      <c r="J12" s="70">
        <v>296149.27899999998</v>
      </c>
      <c r="K12" s="70">
        <v>183641.2433</v>
      </c>
      <c r="L12" s="70">
        <v>37178.121400000004</v>
      </c>
      <c r="M12" s="70">
        <v>10265.6</v>
      </c>
      <c r="N12" s="70">
        <v>267201</v>
      </c>
      <c r="O12" s="70">
        <v>172978.4143</v>
      </c>
      <c r="P12" s="70">
        <v>16000</v>
      </c>
      <c r="Q12" s="70">
        <v>2119.8000000000002</v>
      </c>
      <c r="R12" s="70">
        <v>26949.278999999999</v>
      </c>
      <c r="S12" s="70">
        <v>9167.66</v>
      </c>
      <c r="T12" s="70">
        <v>21178.1214</v>
      </c>
      <c r="U12" s="70">
        <v>8145.8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47000</v>
      </c>
      <c r="AE12" s="70">
        <v>29000</v>
      </c>
      <c r="AF12" s="70">
        <v>61100</v>
      </c>
      <c r="AG12" s="70">
        <v>55022.017599999999</v>
      </c>
      <c r="AH12" s="70">
        <v>47000</v>
      </c>
      <c r="AI12" s="70">
        <v>29000</v>
      </c>
      <c r="AJ12" s="70">
        <v>54776</v>
      </c>
      <c r="AK12" s="70">
        <v>34549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52324</v>
      </c>
      <c r="AS12" s="70">
        <v>22585.22</v>
      </c>
      <c r="AT12" s="70">
        <v>0</v>
      </c>
      <c r="AU12" s="70">
        <v>0</v>
      </c>
      <c r="AV12" s="70">
        <v>-46000</v>
      </c>
      <c r="AW12" s="70">
        <v>-2112.2024000000001</v>
      </c>
      <c r="AX12" s="70">
        <v>85000</v>
      </c>
      <c r="AY12" s="70">
        <v>62000</v>
      </c>
      <c r="AZ12" s="70">
        <v>0</v>
      </c>
      <c r="BA12" s="70">
        <v>0</v>
      </c>
      <c r="BB12" s="70">
        <v>85000</v>
      </c>
      <c r="BC12" s="70">
        <v>62000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5000</v>
      </c>
      <c r="BK12" s="70">
        <v>2934.5821000000001</v>
      </c>
      <c r="BL12" s="70">
        <v>109114.4</v>
      </c>
      <c r="BM12" s="70">
        <v>100510.177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109114.4</v>
      </c>
      <c r="BY12" s="70">
        <v>100510.177</v>
      </c>
      <c r="BZ12" s="70">
        <v>5000</v>
      </c>
      <c r="CA12" s="70">
        <v>2934.5821000000001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67000</v>
      </c>
      <c r="CM12" s="70">
        <v>45000</v>
      </c>
      <c r="CN12" s="70">
        <v>0</v>
      </c>
      <c r="CO12" s="70">
        <v>0</v>
      </c>
      <c r="CP12" s="70">
        <v>67000</v>
      </c>
      <c r="CQ12" s="70">
        <v>45000</v>
      </c>
      <c r="CR12" s="70">
        <v>0</v>
      </c>
      <c r="CS12" s="70">
        <v>0</v>
      </c>
      <c r="CT12" s="70">
        <v>24000</v>
      </c>
      <c r="CU12" s="70">
        <v>17500</v>
      </c>
      <c r="CV12" s="70">
        <v>0</v>
      </c>
      <c r="CW12" s="70">
        <v>0</v>
      </c>
      <c r="CX12" s="70">
        <v>138500</v>
      </c>
      <c r="CY12" s="70">
        <v>94100</v>
      </c>
      <c r="CZ12" s="70">
        <v>27200</v>
      </c>
      <c r="DA12" s="70">
        <v>27111.824000000001</v>
      </c>
      <c r="DB12" s="70">
        <v>101500</v>
      </c>
      <c r="DC12" s="70">
        <v>68600</v>
      </c>
      <c r="DD12" s="70">
        <v>0</v>
      </c>
      <c r="DE12" s="70">
        <v>0</v>
      </c>
      <c r="DF12" s="70">
        <v>8000</v>
      </c>
      <c r="DG12" s="70">
        <v>1720</v>
      </c>
      <c r="DH12" s="70">
        <v>0</v>
      </c>
      <c r="DI12" s="70">
        <v>0</v>
      </c>
      <c r="DJ12" s="70">
        <v>13800</v>
      </c>
      <c r="DK12" s="70">
        <v>0</v>
      </c>
      <c r="DL12" s="70">
        <v>13800</v>
      </c>
      <c r="DM12" s="70">
        <v>0</v>
      </c>
      <c r="DN12" s="70">
        <v>0</v>
      </c>
      <c r="DO12" s="70">
        <v>0</v>
      </c>
      <c r="DP12" s="70">
        <v>0</v>
      </c>
      <c r="DQ12" s="70">
        <v>0</v>
      </c>
    </row>
    <row r="13" spans="1:121" s="68" customFormat="1" ht="20.25" customHeight="1">
      <c r="B13" s="73">
        <v>4</v>
      </c>
      <c r="C13" s="78" t="s">
        <v>135</v>
      </c>
      <c r="D13" s="70">
        <v>925499.33070000005</v>
      </c>
      <c r="E13" s="70">
        <v>699546.07799999998</v>
      </c>
      <c r="F13" s="70">
        <v>483302.6</v>
      </c>
      <c r="G13" s="70">
        <v>319793.01199999999</v>
      </c>
      <c r="H13" s="70">
        <v>477051.93070000003</v>
      </c>
      <c r="I13" s="70">
        <v>414608.266</v>
      </c>
      <c r="J13" s="70">
        <v>271873.2</v>
      </c>
      <c r="K13" s="70">
        <v>186587.23199999999</v>
      </c>
      <c r="L13" s="70">
        <v>193631.3247</v>
      </c>
      <c r="M13" s="70">
        <v>144501.514</v>
      </c>
      <c r="N13" s="70">
        <v>179940</v>
      </c>
      <c r="O13" s="70">
        <v>127194.476</v>
      </c>
      <c r="P13" s="70">
        <v>800</v>
      </c>
      <c r="Q13" s="70">
        <v>494.03500000000003</v>
      </c>
      <c r="R13" s="70">
        <v>91433.2</v>
      </c>
      <c r="S13" s="70">
        <v>59274.915999999997</v>
      </c>
      <c r="T13" s="70">
        <v>192831.3247</v>
      </c>
      <c r="U13" s="70">
        <v>144007.47899999999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27250</v>
      </c>
      <c r="AE13" s="70">
        <v>22910.606</v>
      </c>
      <c r="AF13" s="70">
        <v>226757.40599999999</v>
      </c>
      <c r="AG13" s="70">
        <v>238138.552</v>
      </c>
      <c r="AH13" s="70">
        <v>11250</v>
      </c>
      <c r="AI13" s="70">
        <v>8844.5830000000005</v>
      </c>
      <c r="AJ13" s="70">
        <v>224757.40599999999</v>
      </c>
      <c r="AK13" s="70">
        <v>207921.39</v>
      </c>
      <c r="AL13" s="70">
        <v>0</v>
      </c>
      <c r="AM13" s="70">
        <v>0</v>
      </c>
      <c r="AN13" s="70">
        <v>0</v>
      </c>
      <c r="AO13" s="70">
        <v>0</v>
      </c>
      <c r="AP13" s="70">
        <v>16000</v>
      </c>
      <c r="AQ13" s="70">
        <v>14066.022999999999</v>
      </c>
      <c r="AR13" s="70">
        <v>107000</v>
      </c>
      <c r="AS13" s="70">
        <v>95302</v>
      </c>
      <c r="AT13" s="70">
        <v>0</v>
      </c>
      <c r="AU13" s="70">
        <v>0</v>
      </c>
      <c r="AV13" s="70">
        <v>-105000</v>
      </c>
      <c r="AW13" s="70">
        <v>-65084.838000000003</v>
      </c>
      <c r="AX13" s="70">
        <v>11400</v>
      </c>
      <c r="AY13" s="70">
        <v>7651.3440000000001</v>
      </c>
      <c r="AZ13" s="70">
        <v>0</v>
      </c>
      <c r="BA13" s="70">
        <v>0</v>
      </c>
      <c r="BB13" s="70">
        <v>8300</v>
      </c>
      <c r="BC13" s="70">
        <v>6456.6959999999999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18406</v>
      </c>
      <c r="BK13" s="70">
        <v>12194.981</v>
      </c>
      <c r="BL13" s="70">
        <v>56533</v>
      </c>
      <c r="BM13" s="70">
        <v>31838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14676</v>
      </c>
      <c r="BW13" s="70">
        <v>9663.0789999999997</v>
      </c>
      <c r="BX13" s="70">
        <v>46233</v>
      </c>
      <c r="BY13" s="70">
        <v>31838</v>
      </c>
      <c r="BZ13" s="70">
        <v>3730</v>
      </c>
      <c r="CA13" s="70">
        <v>2531.902</v>
      </c>
      <c r="CB13" s="70">
        <v>10300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11700</v>
      </c>
      <c r="CM13" s="70">
        <v>4814.2070000000003</v>
      </c>
      <c r="CN13" s="70">
        <v>130.19999999999999</v>
      </c>
      <c r="CO13" s="70">
        <v>130.19999999999999</v>
      </c>
      <c r="CP13" s="70">
        <v>11700</v>
      </c>
      <c r="CQ13" s="70">
        <v>4814.2070000000003</v>
      </c>
      <c r="CR13" s="70">
        <v>130.19999999999999</v>
      </c>
      <c r="CS13" s="70">
        <v>130.19999999999999</v>
      </c>
      <c r="CT13" s="70">
        <v>0</v>
      </c>
      <c r="CU13" s="70">
        <v>0</v>
      </c>
      <c r="CV13" s="70">
        <v>0</v>
      </c>
      <c r="CW13" s="70">
        <v>0</v>
      </c>
      <c r="CX13" s="70">
        <v>86579.4</v>
      </c>
      <c r="CY13" s="70">
        <v>46123.442000000003</v>
      </c>
      <c r="CZ13" s="70">
        <v>0</v>
      </c>
      <c r="DA13" s="70">
        <v>0</v>
      </c>
      <c r="DB13" s="70">
        <v>70500</v>
      </c>
      <c r="DC13" s="70">
        <v>35837.203000000001</v>
      </c>
      <c r="DD13" s="70">
        <v>0</v>
      </c>
      <c r="DE13" s="70">
        <v>0</v>
      </c>
      <c r="DF13" s="70">
        <v>8270</v>
      </c>
      <c r="DG13" s="70">
        <v>4656</v>
      </c>
      <c r="DH13" s="70">
        <v>0</v>
      </c>
      <c r="DI13" s="70">
        <v>0</v>
      </c>
      <c r="DJ13" s="70">
        <v>12968.8</v>
      </c>
      <c r="DK13" s="70">
        <v>0</v>
      </c>
      <c r="DL13" s="70">
        <v>47824</v>
      </c>
      <c r="DM13" s="70">
        <v>34855.199999999997</v>
      </c>
      <c r="DN13" s="70">
        <v>0</v>
      </c>
      <c r="DO13" s="70">
        <v>0</v>
      </c>
      <c r="DP13" s="70">
        <v>34855.199999999997</v>
      </c>
      <c r="DQ13" s="70">
        <v>34855.199999999997</v>
      </c>
    </row>
    <row r="14" spans="1:121" s="68" customFormat="1" ht="21" customHeight="1">
      <c r="A14" s="71"/>
      <c r="B14" s="73">
        <v>5</v>
      </c>
      <c r="C14" s="78" t="s">
        <v>136</v>
      </c>
      <c r="D14" s="70">
        <v>407988.55290000001</v>
      </c>
      <c r="E14" s="70">
        <v>250935.96679999999</v>
      </c>
      <c r="F14" s="70">
        <v>286674.2</v>
      </c>
      <c r="G14" s="70">
        <v>153722.32759999999</v>
      </c>
      <c r="H14" s="70">
        <v>153014.3529</v>
      </c>
      <c r="I14" s="70">
        <v>128913.63920000001</v>
      </c>
      <c r="J14" s="70">
        <v>153488.71</v>
      </c>
      <c r="K14" s="70">
        <v>101379.80439999999</v>
      </c>
      <c r="L14" s="70">
        <v>13300</v>
      </c>
      <c r="M14" s="70">
        <v>9208</v>
      </c>
      <c r="N14" s="70">
        <v>129188.71</v>
      </c>
      <c r="O14" s="70">
        <v>87660.021399999998</v>
      </c>
      <c r="P14" s="70">
        <v>12300</v>
      </c>
      <c r="Q14" s="70">
        <v>9208</v>
      </c>
      <c r="R14" s="70">
        <v>23500</v>
      </c>
      <c r="S14" s="70">
        <v>13196.583000000001</v>
      </c>
      <c r="T14" s="70">
        <v>1000</v>
      </c>
      <c r="U14" s="70">
        <v>0</v>
      </c>
      <c r="V14" s="70">
        <v>1300</v>
      </c>
      <c r="W14" s="70">
        <v>0</v>
      </c>
      <c r="X14" s="70">
        <v>1000</v>
      </c>
      <c r="Y14" s="70">
        <v>80</v>
      </c>
      <c r="Z14" s="70">
        <v>0</v>
      </c>
      <c r="AA14" s="70">
        <v>0</v>
      </c>
      <c r="AB14" s="70">
        <v>0</v>
      </c>
      <c r="AC14" s="70">
        <v>0</v>
      </c>
      <c r="AD14" s="70">
        <v>26521.29</v>
      </c>
      <c r="AE14" s="70">
        <v>5531.6779999999999</v>
      </c>
      <c r="AF14" s="70">
        <v>68200.652900000001</v>
      </c>
      <c r="AG14" s="70">
        <v>64332.0452</v>
      </c>
      <c r="AH14" s="70">
        <v>17221.29</v>
      </c>
      <c r="AI14" s="70">
        <v>2193.2379999999998</v>
      </c>
      <c r="AJ14" s="70">
        <v>68200.652900000001</v>
      </c>
      <c r="AK14" s="70">
        <v>65796</v>
      </c>
      <c r="AL14" s="70">
        <v>0</v>
      </c>
      <c r="AM14" s="70">
        <v>0</v>
      </c>
      <c r="AN14" s="70">
        <v>0</v>
      </c>
      <c r="AO14" s="70">
        <v>0</v>
      </c>
      <c r="AP14" s="70">
        <v>9300</v>
      </c>
      <c r="AQ14" s="70">
        <v>3338.44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-1463.9548</v>
      </c>
      <c r="AX14" s="70">
        <v>10600</v>
      </c>
      <c r="AY14" s="70">
        <v>7700</v>
      </c>
      <c r="AZ14" s="70">
        <v>0</v>
      </c>
      <c r="BA14" s="70">
        <v>0</v>
      </c>
      <c r="BB14" s="70">
        <v>10200</v>
      </c>
      <c r="BC14" s="70">
        <v>7700</v>
      </c>
      <c r="BD14" s="70">
        <v>0</v>
      </c>
      <c r="BE14" s="70">
        <v>0</v>
      </c>
      <c r="BF14" s="70">
        <v>400</v>
      </c>
      <c r="BG14" s="70">
        <v>0</v>
      </c>
      <c r="BH14" s="70">
        <v>0</v>
      </c>
      <c r="BI14" s="70">
        <v>0</v>
      </c>
      <c r="BJ14" s="70">
        <v>17830</v>
      </c>
      <c r="BK14" s="70">
        <v>3894.8951999999999</v>
      </c>
      <c r="BL14" s="70">
        <v>64037.2</v>
      </c>
      <c r="BM14" s="70">
        <v>49817.093999999997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5330</v>
      </c>
      <c r="BW14" s="70">
        <v>327.05</v>
      </c>
      <c r="BX14" s="70">
        <v>22000</v>
      </c>
      <c r="BY14" s="70">
        <v>15142.5</v>
      </c>
      <c r="BZ14" s="70">
        <v>12500</v>
      </c>
      <c r="CA14" s="70">
        <v>3567.8452000000002</v>
      </c>
      <c r="CB14" s="70">
        <v>42037.2</v>
      </c>
      <c r="CC14" s="70">
        <v>34674.593999999997</v>
      </c>
      <c r="CD14" s="70">
        <v>0</v>
      </c>
      <c r="CE14" s="70">
        <v>0</v>
      </c>
      <c r="CF14" s="70">
        <v>0</v>
      </c>
      <c r="CG14" s="70">
        <v>0</v>
      </c>
      <c r="CH14" s="70">
        <v>5000</v>
      </c>
      <c r="CI14" s="70">
        <v>0</v>
      </c>
      <c r="CJ14" s="70">
        <v>0</v>
      </c>
      <c r="CK14" s="70">
        <v>0</v>
      </c>
      <c r="CL14" s="70">
        <v>9400</v>
      </c>
      <c r="CM14" s="70">
        <v>1025.95</v>
      </c>
      <c r="CN14" s="70">
        <v>0</v>
      </c>
      <c r="CO14" s="70">
        <v>0</v>
      </c>
      <c r="CP14" s="70">
        <v>9400</v>
      </c>
      <c r="CQ14" s="70">
        <v>1025.95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6476.5</v>
      </c>
      <c r="DA14" s="70">
        <v>5476.5</v>
      </c>
      <c r="DB14" s="70">
        <v>0</v>
      </c>
      <c r="DC14" s="70">
        <v>0</v>
      </c>
      <c r="DD14" s="70">
        <v>6476.5</v>
      </c>
      <c r="DE14" s="70">
        <v>5476.5</v>
      </c>
      <c r="DF14" s="70">
        <v>5600</v>
      </c>
      <c r="DG14" s="70">
        <v>2490</v>
      </c>
      <c r="DH14" s="70">
        <v>0</v>
      </c>
      <c r="DI14" s="70">
        <v>0</v>
      </c>
      <c r="DJ14" s="70">
        <v>25234.2</v>
      </c>
      <c r="DK14" s="70">
        <v>0</v>
      </c>
      <c r="DL14" s="70">
        <v>56934.2</v>
      </c>
      <c r="DM14" s="70">
        <v>31700</v>
      </c>
      <c r="DN14" s="70">
        <v>0</v>
      </c>
      <c r="DO14" s="70">
        <v>0</v>
      </c>
      <c r="DP14" s="70">
        <v>31700</v>
      </c>
      <c r="DQ14" s="70">
        <v>31700</v>
      </c>
    </row>
    <row r="15" spans="1:121" s="45" customFormat="1" ht="22.5" customHeight="1">
      <c r="B15" s="69"/>
      <c r="C15" s="75" t="s">
        <v>130</v>
      </c>
      <c r="D15" s="70">
        <f>SUM(D10:D14)</f>
        <v>4246652.0351</v>
      </c>
      <c r="E15" s="70">
        <f t="shared" ref="E15:AG15" si="91">SUM(E10:E14)</f>
        <v>2639098.9618000002</v>
      </c>
      <c r="F15" s="70">
        <f t="shared" si="91"/>
        <v>2823763.5630000001</v>
      </c>
      <c r="G15" s="70">
        <f t="shared" si="91"/>
        <v>1801768.6318000001</v>
      </c>
      <c r="H15" s="70">
        <f t="shared" si="91"/>
        <v>1559901.6720999999</v>
      </c>
      <c r="I15" s="70">
        <f t="shared" si="91"/>
        <v>974343.52999999991</v>
      </c>
      <c r="J15" s="70">
        <f t="shared" si="91"/>
        <v>1105973.551</v>
      </c>
      <c r="K15" s="70">
        <f t="shared" si="91"/>
        <v>724681.95990000002</v>
      </c>
      <c r="L15" s="70">
        <f t="shared" si="91"/>
        <v>337853.4461</v>
      </c>
      <c r="M15" s="70">
        <f t="shared" si="91"/>
        <v>191357.16999999998</v>
      </c>
      <c r="N15" s="70">
        <f t="shared" si="91"/>
        <v>912974.42999999993</v>
      </c>
      <c r="O15" s="70">
        <f t="shared" si="91"/>
        <v>612520.23690000002</v>
      </c>
      <c r="P15" s="70">
        <f t="shared" si="91"/>
        <v>42650</v>
      </c>
      <c r="Q15" s="70">
        <f t="shared" si="91"/>
        <v>14270.035</v>
      </c>
      <c r="R15" s="70">
        <f t="shared" si="91"/>
        <v>158532.47899999999</v>
      </c>
      <c r="S15" s="70">
        <f t="shared" si="91"/>
        <v>85973.814999999988</v>
      </c>
      <c r="T15" s="70">
        <f t="shared" si="91"/>
        <v>295203.4461</v>
      </c>
      <c r="U15" s="70">
        <f t="shared" si="91"/>
        <v>177087.13500000001</v>
      </c>
      <c r="V15" s="70">
        <f t="shared" si="91"/>
        <v>5150</v>
      </c>
      <c r="W15" s="70">
        <f t="shared" si="91"/>
        <v>275.8</v>
      </c>
      <c r="X15" s="70">
        <f t="shared" si="91"/>
        <v>1000</v>
      </c>
      <c r="Y15" s="70">
        <f t="shared" si="91"/>
        <v>80</v>
      </c>
      <c r="Z15" s="70">
        <f t="shared" si="91"/>
        <v>3900</v>
      </c>
      <c r="AA15" s="70">
        <f t="shared" si="91"/>
        <v>1949.115</v>
      </c>
      <c r="AB15" s="70">
        <f t="shared" si="91"/>
        <v>0</v>
      </c>
      <c r="AC15" s="70">
        <f t="shared" si="91"/>
        <v>0</v>
      </c>
      <c r="AD15" s="70">
        <f t="shared" si="91"/>
        <v>168688.16200000001</v>
      </c>
      <c r="AE15" s="70">
        <f t="shared" si="91"/>
        <v>101202.08500000001</v>
      </c>
      <c r="AF15" s="70">
        <f t="shared" si="91"/>
        <v>738899.84399999992</v>
      </c>
      <c r="AG15" s="70">
        <f t="shared" si="91"/>
        <v>531317.80900000001</v>
      </c>
      <c r="AH15" s="70">
        <f t="shared" ref="AH15:BP15" si="92">SUM(AH10:AH14)</f>
        <v>90063.989999999991</v>
      </c>
      <c r="AI15" s="70">
        <f t="shared" si="92"/>
        <v>48561.278999999995</v>
      </c>
      <c r="AJ15" s="70">
        <f t="shared" si="92"/>
        <v>362469.05889999995</v>
      </c>
      <c r="AK15" s="70">
        <f t="shared" si="92"/>
        <v>322702.30500000005</v>
      </c>
      <c r="AL15" s="70">
        <f t="shared" si="92"/>
        <v>0</v>
      </c>
      <c r="AM15" s="70">
        <f t="shared" si="92"/>
        <v>0</v>
      </c>
      <c r="AN15" s="70">
        <f t="shared" si="92"/>
        <v>9552</v>
      </c>
      <c r="AO15" s="70">
        <f t="shared" si="92"/>
        <v>9552</v>
      </c>
      <c r="AP15" s="70">
        <f t="shared" si="92"/>
        <v>73307.671999999991</v>
      </c>
      <c r="AQ15" s="70">
        <f t="shared" si="92"/>
        <v>49798.642</v>
      </c>
      <c r="AR15" s="70">
        <f t="shared" si="92"/>
        <v>539043.90700000001</v>
      </c>
      <c r="AS15" s="70">
        <f t="shared" si="92"/>
        <v>275900.14520000003</v>
      </c>
      <c r="AT15" s="70">
        <f t="shared" si="92"/>
        <v>0</v>
      </c>
      <c r="AU15" s="70">
        <f t="shared" si="92"/>
        <v>0</v>
      </c>
      <c r="AV15" s="70">
        <f t="shared" si="92"/>
        <v>-173165.1219</v>
      </c>
      <c r="AW15" s="70">
        <f t="shared" si="92"/>
        <v>-77550.641200000013</v>
      </c>
      <c r="AX15" s="70">
        <f t="shared" si="92"/>
        <v>356594.81</v>
      </c>
      <c r="AY15" s="70">
        <f t="shared" si="92"/>
        <v>243306.807</v>
      </c>
      <c r="AZ15" s="70">
        <f t="shared" si="92"/>
        <v>0</v>
      </c>
      <c r="BA15" s="70">
        <f t="shared" si="92"/>
        <v>0</v>
      </c>
      <c r="BB15" s="70">
        <f t="shared" si="92"/>
        <v>306524.63500000001</v>
      </c>
      <c r="BC15" s="70">
        <f t="shared" si="92"/>
        <v>211416.12199999997</v>
      </c>
      <c r="BD15" s="70">
        <f t="shared" si="92"/>
        <v>0</v>
      </c>
      <c r="BE15" s="70">
        <f t="shared" si="92"/>
        <v>0</v>
      </c>
      <c r="BF15" s="70">
        <f t="shared" si="92"/>
        <v>36810.800000000003</v>
      </c>
      <c r="BG15" s="70">
        <f t="shared" si="92"/>
        <v>25009.662</v>
      </c>
      <c r="BH15" s="70">
        <f t="shared" si="92"/>
        <v>0</v>
      </c>
      <c r="BI15" s="70">
        <f t="shared" si="92"/>
        <v>0</v>
      </c>
      <c r="BJ15" s="70">
        <f t="shared" si="92"/>
        <v>115733.196</v>
      </c>
      <c r="BK15" s="70">
        <f t="shared" si="92"/>
        <v>66500.7497</v>
      </c>
      <c r="BL15" s="70">
        <f t="shared" si="92"/>
        <v>358270.30199999997</v>
      </c>
      <c r="BM15" s="70">
        <f t="shared" si="92"/>
        <v>208164.88899999997</v>
      </c>
      <c r="BN15" s="70">
        <f t="shared" si="92"/>
        <v>12203.834999999999</v>
      </c>
      <c r="BO15" s="70">
        <f t="shared" si="92"/>
        <v>7577.7749999999996</v>
      </c>
      <c r="BP15" s="70">
        <f t="shared" si="92"/>
        <v>0</v>
      </c>
      <c r="BQ15" s="70">
        <f t="shared" ref="BQ15:DM15" si="93">SUM(BQ10:BQ14)</f>
        <v>0</v>
      </c>
      <c r="BR15" s="70">
        <f t="shared" si="93"/>
        <v>8628.84</v>
      </c>
      <c r="BS15" s="70">
        <f t="shared" si="93"/>
        <v>5401.9</v>
      </c>
      <c r="BT15" s="70">
        <f t="shared" si="93"/>
        <v>77236</v>
      </c>
      <c r="BU15" s="70">
        <f t="shared" si="93"/>
        <v>3819</v>
      </c>
      <c r="BV15" s="70">
        <f t="shared" si="93"/>
        <v>25058.375</v>
      </c>
      <c r="BW15" s="70">
        <f t="shared" si="93"/>
        <v>13944.6024</v>
      </c>
      <c r="BX15" s="70">
        <f t="shared" si="93"/>
        <v>199707.4</v>
      </c>
      <c r="BY15" s="70">
        <f t="shared" si="93"/>
        <v>164540.677</v>
      </c>
      <c r="BZ15" s="70">
        <f t="shared" si="93"/>
        <v>69842.146000000008</v>
      </c>
      <c r="CA15" s="70">
        <f t="shared" si="93"/>
        <v>39576.472300000009</v>
      </c>
      <c r="CB15" s="70">
        <f t="shared" si="93"/>
        <v>81326.902000000002</v>
      </c>
      <c r="CC15" s="70">
        <f t="shared" si="93"/>
        <v>39805.212</v>
      </c>
      <c r="CD15" s="70">
        <f t="shared" si="93"/>
        <v>0</v>
      </c>
      <c r="CE15" s="70">
        <f t="shared" si="93"/>
        <v>0</v>
      </c>
      <c r="CF15" s="70">
        <f t="shared" si="93"/>
        <v>0</v>
      </c>
      <c r="CG15" s="70">
        <f t="shared" si="93"/>
        <v>0</v>
      </c>
      <c r="CH15" s="70">
        <f t="shared" si="93"/>
        <v>5000</v>
      </c>
      <c r="CI15" s="70">
        <f t="shared" si="93"/>
        <v>0</v>
      </c>
      <c r="CJ15" s="70">
        <f t="shared" si="93"/>
        <v>0</v>
      </c>
      <c r="CK15" s="70">
        <f t="shared" si="93"/>
        <v>0</v>
      </c>
      <c r="CL15" s="70">
        <f t="shared" si="93"/>
        <v>134316.15600000002</v>
      </c>
      <c r="CM15" s="70">
        <f t="shared" si="93"/>
        <v>82218.881899999993</v>
      </c>
      <c r="CN15" s="70">
        <f t="shared" si="93"/>
        <v>90201.58</v>
      </c>
      <c r="CO15" s="70">
        <f t="shared" si="93"/>
        <v>10835.338</v>
      </c>
      <c r="CP15" s="70">
        <f t="shared" si="93"/>
        <v>96148.528999999995</v>
      </c>
      <c r="CQ15" s="70">
        <f t="shared" si="93"/>
        <v>55973.841899999999</v>
      </c>
      <c r="CR15" s="70">
        <f t="shared" si="93"/>
        <v>10245.200000000001</v>
      </c>
      <c r="CS15" s="70">
        <f t="shared" si="93"/>
        <v>4245.87</v>
      </c>
      <c r="CT15" s="70">
        <f t="shared" si="93"/>
        <v>24000</v>
      </c>
      <c r="CU15" s="70">
        <f t="shared" si="93"/>
        <v>17500</v>
      </c>
      <c r="CV15" s="70">
        <f t="shared" si="93"/>
        <v>0</v>
      </c>
      <c r="CW15" s="70">
        <f t="shared" si="93"/>
        <v>0</v>
      </c>
      <c r="CX15" s="70">
        <f t="shared" si="93"/>
        <v>655645.37300000002</v>
      </c>
      <c r="CY15" s="70">
        <f t="shared" si="93"/>
        <v>420459.03329999995</v>
      </c>
      <c r="CZ15" s="70">
        <f t="shared" si="93"/>
        <v>33676.5</v>
      </c>
      <c r="DA15" s="70">
        <f t="shared" si="93"/>
        <v>32588.324000000001</v>
      </c>
      <c r="DB15" s="70">
        <f t="shared" si="93"/>
        <v>477455.98100000003</v>
      </c>
      <c r="DC15" s="70">
        <f t="shared" si="93"/>
        <v>296306.25530000002</v>
      </c>
      <c r="DD15" s="70">
        <f t="shared" si="93"/>
        <v>6476.5</v>
      </c>
      <c r="DE15" s="70">
        <f t="shared" si="93"/>
        <v>5476.5</v>
      </c>
      <c r="DF15" s="70">
        <f t="shared" si="93"/>
        <v>47070</v>
      </c>
      <c r="DG15" s="70">
        <f t="shared" si="93"/>
        <v>24161</v>
      </c>
      <c r="DH15" s="70">
        <f t="shared" si="93"/>
        <v>0</v>
      </c>
      <c r="DI15" s="70">
        <f t="shared" si="93"/>
        <v>0</v>
      </c>
      <c r="DJ15" s="70">
        <f t="shared" ref="DJ15" si="94">SUM(DJ10:DJ14)</f>
        <v>88679.114999999991</v>
      </c>
      <c r="DK15" s="70">
        <f t="shared" si="93"/>
        <v>0</v>
      </c>
      <c r="DL15" s="70">
        <f t="shared" ref="DL15" si="95">SUM(DL10:DL14)</f>
        <v>225692.315</v>
      </c>
      <c r="DM15" s="70">
        <f t="shared" si="93"/>
        <v>137013.20000000001</v>
      </c>
      <c r="DN15" s="70">
        <v>0</v>
      </c>
      <c r="DO15" s="70">
        <v>0</v>
      </c>
      <c r="DP15" s="70">
        <v>0</v>
      </c>
      <c r="DQ15" s="70">
        <v>0</v>
      </c>
    </row>
    <row r="16" spans="1:121"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</row>
    <row r="17" spans="4:121"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</row>
    <row r="18" spans="4:121"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</row>
    <row r="19" spans="4:121"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</row>
    <row r="20" spans="4:121"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</row>
    <row r="21" spans="4:121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</row>
    <row r="22" spans="4:121"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</row>
    <row r="23" spans="4:121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</row>
    <row r="24" spans="4:121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</row>
    <row r="25" spans="4:121"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</row>
    <row r="26" spans="4:121"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</row>
    <row r="27" spans="4:121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</row>
    <row r="28" spans="4:121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</row>
    <row r="29" spans="4:121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</row>
    <row r="30" spans="4:121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</row>
    <row r="31" spans="4:121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</row>
    <row r="32" spans="4:121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</row>
    <row r="33" spans="4:121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</row>
    <row r="34" spans="4:121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</row>
    <row r="35" spans="4:121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</row>
    <row r="36" spans="4:121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</row>
    <row r="37" spans="4:121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</row>
    <row r="38" spans="4:121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</row>
    <row r="39" spans="4:121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</row>
    <row r="40" spans="4:121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</row>
    <row r="41" spans="4:121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</row>
    <row r="42" spans="4:121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</row>
    <row r="43" spans="4:121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</row>
    <row r="44" spans="4:121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</row>
    <row r="45" spans="4:121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</row>
    <row r="46" spans="4:121"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</row>
    <row r="47" spans="4:121"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</row>
    <row r="48" spans="4:121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</row>
    <row r="49" spans="4:121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</row>
    <row r="50" spans="4:121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</row>
    <row r="51" spans="4:12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</row>
    <row r="52" spans="4:12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</row>
    <row r="53" spans="4:12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</row>
    <row r="54" spans="4:12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</row>
    <row r="55" spans="4:12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</row>
    <row r="56" spans="4:12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</row>
    <row r="57" spans="4:12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</row>
    <row r="58" spans="4:12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</row>
    <row r="59" spans="4:12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</row>
    <row r="60" spans="4:12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</row>
    <row r="61" spans="4:12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</row>
    <row r="62" spans="4:12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</row>
    <row r="63" spans="4:12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</row>
    <row r="64" spans="4:12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</row>
    <row r="65" spans="4:12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</row>
    <row r="66" spans="4:12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</row>
    <row r="67" spans="4:121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</row>
    <row r="68" spans="4:121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</row>
    <row r="69" spans="4:121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</row>
    <row r="70" spans="4:121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</row>
    <row r="71" spans="4:121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</row>
    <row r="72" spans="4:121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</row>
    <row r="73" spans="4:121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</row>
    <row r="74" spans="4:121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</row>
    <row r="75" spans="4:121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</row>
    <row r="76" spans="4:121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</row>
    <row r="77" spans="4:121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</row>
    <row r="78" spans="4:121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</row>
    <row r="79" spans="4:121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</row>
    <row r="80" spans="4:121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</row>
    <row r="81" spans="4:121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</row>
    <row r="82" spans="4:121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</row>
    <row r="83" spans="4:121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</row>
    <row r="84" spans="4:121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</row>
    <row r="85" spans="4:121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</row>
    <row r="86" spans="4:121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</row>
    <row r="87" spans="4:121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</row>
    <row r="88" spans="4:121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</row>
    <row r="89" spans="4:121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</row>
    <row r="90" spans="4:121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</row>
    <row r="91" spans="4:121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</row>
    <row r="92" spans="4:121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</row>
    <row r="93" spans="4:121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</row>
    <row r="94" spans="4:121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</row>
    <row r="95" spans="4:121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</row>
    <row r="96" spans="4:121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</row>
    <row r="97" spans="4:121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</row>
    <row r="98" spans="4:121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</row>
    <row r="99" spans="4:121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</row>
    <row r="100" spans="4:121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</row>
    <row r="101" spans="4:121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</row>
    <row r="102" spans="4:121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</row>
    <row r="103" spans="4:121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</row>
    <row r="104" spans="4:121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</row>
    <row r="105" spans="4:121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</row>
    <row r="106" spans="4:121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</row>
    <row r="107" spans="4:121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</row>
    <row r="108" spans="4:121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</row>
    <row r="109" spans="4:121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</row>
    <row r="110" spans="4:121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</row>
    <row r="111" spans="4:121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</row>
    <row r="112" spans="4:121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</row>
    <row r="113" spans="4:121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</row>
  </sheetData>
  <protectedRanges>
    <protectedRange sqref="C15" name="Range3"/>
    <protectedRange sqref="DK10:DK14 DM10:DM14 DN10:DO15 J10:DI14" name="Range1"/>
    <protectedRange sqref="DJ10:DJ14 DL10:DL14 DP10:DQ15" name="Range2"/>
    <protectedRange sqref="C10:C14" name="Range1_1_1"/>
  </protectedRanges>
  <mergeCells count="97">
    <mergeCell ref="B1:I1"/>
    <mergeCell ref="DH7:DI7"/>
    <mergeCell ref="DJ7:DK7"/>
    <mergeCell ref="DL7:DM7"/>
    <mergeCell ref="DN7:DO7"/>
    <mergeCell ref="DP7:DQ7"/>
    <mergeCell ref="DF7:DG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CH7:CI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AF7:AG7"/>
    <mergeCell ref="AH7:AI7"/>
    <mergeCell ref="AJ7:AK7"/>
    <mergeCell ref="BJ7:BK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AL7:AM7"/>
    <mergeCell ref="V7:W7"/>
    <mergeCell ref="X7:Y7"/>
    <mergeCell ref="Z7:AA7"/>
    <mergeCell ref="AB7:AC7"/>
    <mergeCell ref="AD7:AE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CP6:CS6"/>
    <mergeCell ref="CT6:CW6"/>
    <mergeCell ref="BB6:BE6"/>
    <mergeCell ref="N6:Q6"/>
    <mergeCell ref="R6:U6"/>
    <mergeCell ref="AH6:AK6"/>
    <mergeCell ref="AL6:AO6"/>
    <mergeCell ref="AP6:AS6"/>
    <mergeCell ref="AT6:AW6"/>
    <mergeCell ref="Z5:AC6"/>
    <mergeCell ref="AD5:AG6"/>
    <mergeCell ref="AH5:AI5"/>
    <mergeCell ref="AX5:BA6"/>
    <mergeCell ref="C2:I2"/>
    <mergeCell ref="J3:K3"/>
    <mergeCell ref="BF6:BI6"/>
    <mergeCell ref="B4:B8"/>
    <mergeCell ref="C4:C8"/>
    <mergeCell ref="D4:I6"/>
    <mergeCell ref="J4:DQ4"/>
    <mergeCell ref="DF5:DI6"/>
    <mergeCell ref="DJ5:DO6"/>
    <mergeCell ref="DP5:DQ6"/>
    <mergeCell ref="J5:M6"/>
    <mergeCell ref="N5:U5"/>
    <mergeCell ref="V5:Y6"/>
    <mergeCell ref="DB6:DE6"/>
    <mergeCell ref="CH5:CK6"/>
    <mergeCell ref="CL5:CO6"/>
    <mergeCell ref="CX5:DA6"/>
    <mergeCell ref="BJ5:BM6"/>
    <mergeCell ref="CB5:CG5"/>
    <mergeCell ref="BV6:BY6"/>
    <mergeCell ref="BN6:BQ6"/>
    <mergeCell ref="BR6:BU6"/>
    <mergeCell ref="BZ6:CC6"/>
    <mergeCell ref="CD6:CG6"/>
  </mergeCells>
  <pageMargins left="0.24" right="0.16" top="0.4" bottom="0.75" header="0.3" footer="0.3"/>
  <pageSetup paperSize="9" scale="71" orientation="landscape" verticalDpi="0" r:id="rId1"/>
  <colBreaks count="7" manualBreakCount="7">
    <brk id="13" max="1048575" man="1"/>
    <brk id="29" max="1048575" man="1"/>
    <brk id="43" max="1048575" man="1"/>
    <brk id="61" max="1048575" man="1"/>
    <brk id="79" max="1048575" man="1"/>
    <brk id="97" max="1048575" man="1"/>
    <brk id="1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Caxs g.d.</vt:lpstr>
      <vt:lpstr>caxser tntesagitakan</vt:lpstr>
      <vt:lpstr>caxser gorcarnakan</vt:lpstr>
      <vt:lpstr>'Caxs g.d.'!Заголовки_для_печати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https://mul2-mta.gov.am/tasks/993310/oneclick/8a7ec472a42911dcb3d88dbf1d7d84eff5076972103f6e07fc525ea0f5681a3a.xlsx?token=a16975c94f47f43b2b231ae6571e1c6f</cp:keywords>
  <cp:lastModifiedBy>USER</cp:lastModifiedBy>
  <cp:lastPrinted>2022-04-08T10:22:16Z</cp:lastPrinted>
  <dcterms:created xsi:type="dcterms:W3CDTF">2002-03-15T09:46:46Z</dcterms:created>
  <dcterms:modified xsi:type="dcterms:W3CDTF">2022-10-05T07:49:04Z</dcterms:modified>
</cp:coreProperties>
</file>