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7" i="1"/>
  <c r="E27"/>
  <c r="F27"/>
  <c r="G27"/>
  <c r="H27"/>
  <c r="I27"/>
  <c r="J27"/>
  <c r="K27"/>
  <c r="L27"/>
  <c r="M27"/>
  <c r="N27"/>
  <c r="O27"/>
  <c r="P27"/>
  <c r="C27"/>
  <c r="D41"/>
  <c r="E41"/>
  <c r="F41"/>
  <c r="G41"/>
  <c r="H41"/>
  <c r="I41"/>
  <c r="J41"/>
  <c r="K41"/>
  <c r="L41"/>
  <c r="M41"/>
  <c r="N41"/>
  <c r="O41"/>
  <c r="P41"/>
  <c r="C41"/>
  <c r="D37" l="1"/>
  <c r="E37"/>
  <c r="F37"/>
  <c r="G37"/>
  <c r="H37"/>
  <c r="I37"/>
  <c r="J37"/>
  <c r="K37"/>
  <c r="L37"/>
  <c r="M37"/>
  <c r="N37"/>
  <c r="P37"/>
  <c r="C37"/>
  <c r="O37"/>
  <c r="D11"/>
  <c r="E11"/>
  <c r="F11"/>
  <c r="G11"/>
  <c r="H11"/>
  <c r="I11"/>
  <c r="J11"/>
  <c r="K11"/>
  <c r="L11"/>
  <c r="M11"/>
  <c r="N11"/>
  <c r="O11"/>
  <c r="P11"/>
  <c r="D21"/>
  <c r="E21"/>
  <c r="F21"/>
  <c r="G21"/>
  <c r="H21"/>
  <c r="I21"/>
  <c r="J21"/>
  <c r="K21"/>
  <c r="L21"/>
  <c r="M21"/>
  <c r="N21"/>
  <c r="O21"/>
  <c r="P21"/>
  <c r="C21"/>
  <c r="C11"/>
  <c r="D5"/>
  <c r="E5"/>
  <c r="F5"/>
  <c r="G5"/>
  <c r="H5"/>
  <c r="I5"/>
  <c r="J5"/>
  <c r="K5"/>
  <c r="L5"/>
  <c r="M5"/>
  <c r="N5"/>
  <c r="O5"/>
  <c r="P5"/>
  <c r="C5"/>
  <c r="O54" l="1"/>
  <c r="P54"/>
  <c r="K54"/>
  <c r="G54"/>
  <c r="N54"/>
  <c r="J54"/>
  <c r="F54"/>
  <c r="H54"/>
  <c r="L54"/>
  <c r="D54"/>
  <c r="M54"/>
  <c r="I54"/>
  <c r="E54"/>
  <c r="C54"/>
</calcChain>
</file>

<file path=xl/sharedStrings.xml><?xml version="1.0" encoding="utf-8"?>
<sst xmlns="http://schemas.openxmlformats.org/spreadsheetml/2006/main" count="68" uniqueCount="68">
  <si>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</si>
  <si>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</si>
  <si>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</si>
  <si>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</si>
  <si>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</si>
  <si>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</si>
  <si>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</si>
  <si>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</si>
  <si>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</si>
  <si>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</si>
  <si>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</si>
  <si>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</si>
  <si>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</si>
  <si>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</si>
  <si>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</si>
  <si>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</si>
  <si>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</si>
  <si>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Բնակավայր 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</si>
  <si>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</si>
  <si>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</si>
  <si>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</si>
  <si>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</si>
  <si>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Համայնք
Ջերմուկ</t>
  </si>
  <si>
    <t>Համայնք 
Զառիթափ</t>
  </si>
  <si>
    <t>Բնակավայր Զառիթափ</t>
  </si>
  <si>
    <t>Բնակավայր 
Սարավան</t>
  </si>
  <si>
    <t>Բնակավայր 
Արտավան</t>
  </si>
  <si>
    <t xml:space="preserve">Բնակավայր Մարտիրոս
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</si>
  <si>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</si>
  <si>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</si>
  <si>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</si>
  <si>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</si>
  <si>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</si>
  <si>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Համայնք
Վայք</t>
  </si>
  <si>
    <t>Բնակավայր Վայք</t>
  </si>
  <si>
    <t>Բնակավայր
Ազատեկ</t>
  </si>
  <si>
    <t>Բնակավայր 
Արին</t>
  </si>
  <si>
    <t>Բնակավայր 
Զեդեա</t>
  </si>
  <si>
    <t>Բնակավայր
Փոռ</t>
  </si>
  <si>
    <t>Ընդամենը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</si>
  <si>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</si>
  <si>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</si>
  <si>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</si>
  <si>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</si>
  <si>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</si>
  <si>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</si>
  <si>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</si>
  <si>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</si>
  <si>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</si>
  <si>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</si>
  <si>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</si>
  <si>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Համայնք 
Գլաձոր</t>
  </si>
  <si>
    <t>Բնակավայր Գլաձոր</t>
  </si>
  <si>
    <t>Բնակավայր 
Գետափ</t>
  </si>
  <si>
    <t>Բնակավայր 
Վերնաշեն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</si>
  <si>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</si>
  <si>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</si>
  <si>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</si>
  <si>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</si>
  <si>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</si>
  <si>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</si>
  <si>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</si>
  <si>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</si>
  <si>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Սալլի</t>
  </si>
  <si>
    <t>Բնակավայր Վարդահովիտ</t>
  </si>
  <si>
    <t>Բնակավայր Քարագլուխ</t>
  </si>
  <si>
    <t>Բնակավայր   Հորս</t>
  </si>
  <si>
    <t xml:space="preserve"> 2021 թվականի 4-րդ եռամսյակ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</si>
</sst>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Normal="100" workbookViewId="0">
      <selection activeCell="I38" sqref="I38"/>
    </sheetView>
  </sheetViews>
  <sheetFormatPr defaultRowHeight="13.5"/>
  <cols>
    <col min="1" max="1" width="4.42578125" style="1" customWidth="1"/>
    <col min="2" max="2" width="16" style="1" customWidth="1"/>
    <col min="3" max="7" width="8.7109375" style="1" customWidth="1"/>
    <col min="8" max="8" width="5.710937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64.5" customHeight="1">
      <c r="A1" s="23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8.5" customHeight="1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64.25" customHeight="1">
      <c r="A3" s="5" t="s">
        <v>0</v>
      </c>
      <c r="B3" s="5" t="s">
        <v>1</v>
      </c>
      <c r="C3" s="6" t="s">
        <v>3</v>
      </c>
      <c r="D3" s="6" t="s">
        <v>4</v>
      </c>
      <c r="E3" s="6" t="s">
        <v>8</v>
      </c>
      <c r="F3" s="6" t="s">
        <v>6</v>
      </c>
      <c r="G3" s="6" t="s">
        <v>9</v>
      </c>
      <c r="H3" s="6" t="s">
        <v>5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7</v>
      </c>
      <c r="O3" s="6" t="s">
        <v>15</v>
      </c>
      <c r="P3" s="6" t="s">
        <v>2</v>
      </c>
    </row>
    <row r="4" spans="1:16" ht="21" customHeight="1">
      <c r="A4" s="4">
        <v>1</v>
      </c>
      <c r="B4" s="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ht="30" customHeight="1">
      <c r="A5" s="24" t="s">
        <v>22</v>
      </c>
      <c r="B5" s="24"/>
      <c r="C5" s="14">
        <f>SUM(C6:C10)</f>
        <v>119</v>
      </c>
      <c r="D5" s="14">
        <f t="shared" ref="D5:P5" si="0">SUM(D6:D10)</f>
        <v>70</v>
      </c>
      <c r="E5" s="14">
        <f t="shared" si="0"/>
        <v>1172</v>
      </c>
      <c r="F5" s="14">
        <f t="shared" si="0"/>
        <v>692</v>
      </c>
      <c r="G5" s="14">
        <f t="shared" si="0"/>
        <v>3</v>
      </c>
      <c r="H5" s="14">
        <f t="shared" si="0"/>
        <v>231</v>
      </c>
      <c r="I5" s="14">
        <f t="shared" si="0"/>
        <v>115</v>
      </c>
      <c r="J5" s="14">
        <f t="shared" si="0"/>
        <v>6</v>
      </c>
      <c r="K5" s="14">
        <f t="shared" si="0"/>
        <v>118</v>
      </c>
      <c r="L5" s="14">
        <f t="shared" si="0"/>
        <v>315</v>
      </c>
      <c r="M5" s="14">
        <f t="shared" si="0"/>
        <v>335</v>
      </c>
      <c r="N5" s="14">
        <f t="shared" si="0"/>
        <v>6</v>
      </c>
      <c r="O5" s="14">
        <f t="shared" si="0"/>
        <v>0</v>
      </c>
      <c r="P5" s="14">
        <f t="shared" si="0"/>
        <v>2</v>
      </c>
    </row>
    <row r="6" spans="1:16" ht="34.5" customHeight="1">
      <c r="A6" s="4">
        <v>1</v>
      </c>
      <c r="B6" s="11" t="s">
        <v>17</v>
      </c>
      <c r="C6" s="12">
        <v>96</v>
      </c>
      <c r="D6" s="4">
        <v>57</v>
      </c>
      <c r="E6" s="12">
        <v>1110</v>
      </c>
      <c r="F6" s="12">
        <v>620</v>
      </c>
      <c r="G6" s="12">
        <v>0</v>
      </c>
      <c r="H6" s="12">
        <v>126</v>
      </c>
      <c r="I6" s="2">
        <v>107</v>
      </c>
      <c r="J6" s="2">
        <v>6</v>
      </c>
      <c r="K6" s="2">
        <v>118</v>
      </c>
      <c r="L6" s="2">
        <v>315</v>
      </c>
      <c r="M6" s="2">
        <v>335</v>
      </c>
      <c r="N6" s="12">
        <v>3</v>
      </c>
      <c r="O6" s="12">
        <v>0</v>
      </c>
      <c r="P6" s="12">
        <v>2</v>
      </c>
    </row>
    <row r="7" spans="1:16" ht="33" customHeight="1">
      <c r="A7" s="4">
        <v>2</v>
      </c>
      <c r="B7" s="11" t="s">
        <v>18</v>
      </c>
      <c r="C7" s="12">
        <v>5</v>
      </c>
      <c r="D7" s="12">
        <v>8</v>
      </c>
      <c r="E7" s="12">
        <v>0</v>
      </c>
      <c r="F7" s="12">
        <v>36</v>
      </c>
      <c r="G7" s="12">
        <v>0</v>
      </c>
      <c r="H7" s="12">
        <v>52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1</v>
      </c>
      <c r="O7" s="12">
        <v>0</v>
      </c>
      <c r="P7" s="12">
        <v>0</v>
      </c>
    </row>
    <row r="8" spans="1:16" ht="36.75" customHeight="1">
      <c r="A8" s="4">
        <v>3</v>
      </c>
      <c r="B8" s="11" t="s">
        <v>19</v>
      </c>
      <c r="C8" s="12">
        <v>4</v>
      </c>
      <c r="D8" s="12">
        <v>3</v>
      </c>
      <c r="E8" s="12">
        <v>7</v>
      </c>
      <c r="F8" s="12">
        <v>12</v>
      </c>
      <c r="G8" s="12">
        <v>1</v>
      </c>
      <c r="H8" s="12">
        <v>15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ht="31.5" customHeight="1">
      <c r="A9" s="4">
        <v>4</v>
      </c>
      <c r="B9" s="11" t="s">
        <v>20</v>
      </c>
      <c r="C9" s="20">
        <v>12</v>
      </c>
      <c r="D9" s="20">
        <v>2</v>
      </c>
      <c r="E9" s="20">
        <v>40</v>
      </c>
      <c r="F9" s="20">
        <v>20</v>
      </c>
      <c r="G9" s="20">
        <v>2</v>
      </c>
      <c r="H9" s="20">
        <v>21</v>
      </c>
      <c r="I9" s="20">
        <v>4</v>
      </c>
      <c r="J9" s="20">
        <v>0</v>
      </c>
      <c r="K9" s="20">
        <v>0</v>
      </c>
      <c r="L9" s="12">
        <v>0</v>
      </c>
      <c r="M9" s="12">
        <v>0</v>
      </c>
      <c r="N9" s="12">
        <v>1</v>
      </c>
      <c r="O9" s="12">
        <v>0</v>
      </c>
      <c r="P9" s="12">
        <v>0</v>
      </c>
    </row>
    <row r="10" spans="1:16" ht="36.75" customHeight="1">
      <c r="A10" s="4">
        <v>5</v>
      </c>
      <c r="B10" s="11" t="s">
        <v>21</v>
      </c>
      <c r="C10" s="12">
        <v>2</v>
      </c>
      <c r="D10" s="12">
        <v>0</v>
      </c>
      <c r="E10" s="12">
        <v>15</v>
      </c>
      <c r="F10" s="12">
        <v>4</v>
      </c>
      <c r="G10" s="12">
        <v>0</v>
      </c>
      <c r="H10" s="12">
        <v>17</v>
      </c>
      <c r="I10" s="12">
        <v>4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2">
        <v>0</v>
      </c>
    </row>
    <row r="11" spans="1:16" s="3" customFormat="1" ht="30" customHeight="1">
      <c r="A11" s="24" t="s">
        <v>23</v>
      </c>
      <c r="B11" s="24"/>
      <c r="C11" s="14">
        <f>SUM(C12:C20)</f>
        <v>46</v>
      </c>
      <c r="D11" s="14">
        <f t="shared" ref="D11:P11" si="1">SUM(D12:D20)</f>
        <v>10</v>
      </c>
      <c r="E11" s="14">
        <f t="shared" si="1"/>
        <v>167</v>
      </c>
      <c r="F11" s="14">
        <f t="shared" si="1"/>
        <v>93</v>
      </c>
      <c r="G11" s="14">
        <f t="shared" si="1"/>
        <v>0</v>
      </c>
      <c r="H11" s="14">
        <f t="shared" si="1"/>
        <v>36</v>
      </c>
      <c r="I11" s="14">
        <f t="shared" si="1"/>
        <v>45</v>
      </c>
      <c r="J11" s="14">
        <f t="shared" si="1"/>
        <v>0</v>
      </c>
      <c r="K11" s="14">
        <f t="shared" si="1"/>
        <v>0</v>
      </c>
      <c r="L11" s="14">
        <f t="shared" si="1"/>
        <v>150</v>
      </c>
      <c r="M11" s="14">
        <f t="shared" si="1"/>
        <v>140</v>
      </c>
      <c r="N11" s="14">
        <f t="shared" si="1"/>
        <v>30</v>
      </c>
      <c r="O11" s="14">
        <f t="shared" si="1"/>
        <v>50</v>
      </c>
      <c r="P11" s="14">
        <f t="shared" si="1"/>
        <v>0</v>
      </c>
    </row>
    <row r="12" spans="1:16" ht="37.5" customHeight="1">
      <c r="A12" s="4">
        <v>1</v>
      </c>
      <c r="B12" s="11" t="s">
        <v>24</v>
      </c>
      <c r="C12" s="7">
        <v>27</v>
      </c>
      <c r="D12" s="7">
        <v>6</v>
      </c>
      <c r="E12" s="7">
        <v>56</v>
      </c>
      <c r="F12" s="7">
        <v>42</v>
      </c>
      <c r="G12" s="7">
        <v>0</v>
      </c>
      <c r="H12" s="7">
        <v>23</v>
      </c>
      <c r="I12" s="7">
        <v>14</v>
      </c>
      <c r="J12" s="7">
        <v>0</v>
      </c>
      <c r="K12" s="7">
        <v>0</v>
      </c>
      <c r="L12" s="7">
        <v>150</v>
      </c>
      <c r="M12" s="7">
        <v>140</v>
      </c>
      <c r="N12" s="21">
        <v>3</v>
      </c>
      <c r="O12" s="7">
        <v>6</v>
      </c>
      <c r="P12" s="7">
        <v>0</v>
      </c>
    </row>
    <row r="13" spans="1:16" ht="42.75" customHeight="1">
      <c r="A13" s="4">
        <v>2</v>
      </c>
      <c r="B13" s="11" t="s">
        <v>25</v>
      </c>
      <c r="C13" s="7">
        <v>5</v>
      </c>
      <c r="D13" s="8">
        <v>0</v>
      </c>
      <c r="E13" s="7">
        <v>17</v>
      </c>
      <c r="F13" s="7">
        <v>18</v>
      </c>
      <c r="G13" s="7">
        <v>0</v>
      </c>
      <c r="H13" s="7">
        <v>2</v>
      </c>
      <c r="I13" s="9">
        <v>11</v>
      </c>
      <c r="J13" s="9">
        <v>0</v>
      </c>
      <c r="K13" s="9">
        <v>0</v>
      </c>
      <c r="L13" s="9">
        <v>0</v>
      </c>
      <c r="M13" s="9">
        <v>0</v>
      </c>
      <c r="N13" s="21">
        <v>6</v>
      </c>
      <c r="O13" s="7">
        <v>5</v>
      </c>
      <c r="P13" s="7">
        <v>0</v>
      </c>
    </row>
    <row r="14" spans="1:16" ht="39.75" customHeight="1">
      <c r="A14" s="4">
        <v>3</v>
      </c>
      <c r="B14" s="11" t="s">
        <v>26</v>
      </c>
      <c r="C14" s="7">
        <v>3</v>
      </c>
      <c r="D14" s="7">
        <v>0</v>
      </c>
      <c r="E14" s="7">
        <v>12</v>
      </c>
      <c r="F14" s="7">
        <v>16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21">
        <v>3</v>
      </c>
      <c r="O14" s="7">
        <v>6</v>
      </c>
      <c r="P14" s="7">
        <v>0</v>
      </c>
    </row>
    <row r="15" spans="1:16" ht="36.75" customHeight="1">
      <c r="A15" s="4">
        <v>4</v>
      </c>
      <c r="B15" s="11" t="s">
        <v>27</v>
      </c>
      <c r="C15" s="7">
        <v>3</v>
      </c>
      <c r="D15" s="7">
        <v>0</v>
      </c>
      <c r="E15" s="7">
        <v>41</v>
      </c>
      <c r="F15" s="7">
        <v>12</v>
      </c>
      <c r="G15" s="7">
        <v>0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0</v>
      </c>
      <c r="N15" s="21">
        <v>5</v>
      </c>
      <c r="O15" s="7">
        <v>3</v>
      </c>
      <c r="P15" s="7">
        <v>0</v>
      </c>
    </row>
    <row r="16" spans="1:16" ht="39" customHeight="1">
      <c r="A16" s="4">
        <v>5</v>
      </c>
      <c r="B16" s="11" t="s">
        <v>28</v>
      </c>
      <c r="C16" s="7">
        <v>1</v>
      </c>
      <c r="D16" s="7">
        <v>0</v>
      </c>
      <c r="E16" s="7">
        <v>11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7">
        <v>0</v>
      </c>
      <c r="L16" s="7">
        <v>0</v>
      </c>
      <c r="M16" s="7">
        <v>0</v>
      </c>
      <c r="N16" s="21">
        <v>2</v>
      </c>
      <c r="O16" s="7">
        <v>6</v>
      </c>
      <c r="P16" s="7">
        <v>0</v>
      </c>
    </row>
    <row r="17" spans="1:16" ht="45.75" customHeight="1">
      <c r="A17" s="4">
        <v>6</v>
      </c>
      <c r="B17" s="11" t="s">
        <v>29</v>
      </c>
      <c r="C17" s="7">
        <v>2</v>
      </c>
      <c r="D17" s="7">
        <v>0</v>
      </c>
      <c r="E17" s="7">
        <v>10</v>
      </c>
      <c r="F17" s="7">
        <v>0</v>
      </c>
      <c r="G17" s="7">
        <v>0</v>
      </c>
      <c r="H17" s="7">
        <v>1</v>
      </c>
      <c r="I17" s="7">
        <v>2</v>
      </c>
      <c r="J17" s="7">
        <v>0</v>
      </c>
      <c r="K17" s="7">
        <v>0</v>
      </c>
      <c r="L17" s="7">
        <v>0</v>
      </c>
      <c r="M17" s="7">
        <v>0</v>
      </c>
      <c r="N17" s="21">
        <v>2</v>
      </c>
      <c r="O17" s="7">
        <v>6</v>
      </c>
      <c r="P17" s="7">
        <v>0</v>
      </c>
    </row>
    <row r="18" spans="1:16" ht="43.5" customHeight="1">
      <c r="A18" s="10">
        <v>7</v>
      </c>
      <c r="B18" s="11" t="s">
        <v>30</v>
      </c>
      <c r="C18" s="7">
        <v>0</v>
      </c>
      <c r="D18" s="7">
        <v>0</v>
      </c>
      <c r="E18" s="7">
        <v>13</v>
      </c>
      <c r="F18" s="7">
        <v>0</v>
      </c>
      <c r="G18" s="7">
        <v>0</v>
      </c>
      <c r="H18" s="7">
        <v>0</v>
      </c>
      <c r="I18" s="7">
        <v>7</v>
      </c>
      <c r="J18" s="7">
        <v>0</v>
      </c>
      <c r="K18" s="7">
        <v>0</v>
      </c>
      <c r="L18" s="7">
        <v>0</v>
      </c>
      <c r="M18" s="7">
        <v>0</v>
      </c>
      <c r="N18" s="21">
        <v>3</v>
      </c>
      <c r="O18" s="7">
        <v>7</v>
      </c>
      <c r="P18" s="7">
        <v>0</v>
      </c>
    </row>
    <row r="19" spans="1:16" ht="43.5" customHeight="1">
      <c r="A19" s="10">
        <v>8</v>
      </c>
      <c r="B19" s="2" t="s">
        <v>31</v>
      </c>
      <c r="C19" s="9">
        <v>0</v>
      </c>
      <c r="D19" s="9">
        <v>1</v>
      </c>
      <c r="E19" s="7">
        <v>3</v>
      </c>
      <c r="F19" s="7">
        <v>0</v>
      </c>
      <c r="G19" s="7">
        <v>0</v>
      </c>
      <c r="H19" s="7">
        <v>1</v>
      </c>
      <c r="I19" s="7">
        <v>4</v>
      </c>
      <c r="J19" s="7">
        <v>0</v>
      </c>
      <c r="K19" s="7">
        <v>0</v>
      </c>
      <c r="L19" s="7">
        <v>0</v>
      </c>
      <c r="M19" s="7">
        <v>0</v>
      </c>
      <c r="N19" s="21">
        <v>3</v>
      </c>
      <c r="O19" s="7">
        <v>5</v>
      </c>
      <c r="P19" s="7">
        <v>0</v>
      </c>
    </row>
    <row r="20" spans="1:16" ht="40.5" customHeight="1">
      <c r="A20" s="10">
        <v>9</v>
      </c>
      <c r="B20" s="2" t="s">
        <v>32</v>
      </c>
      <c r="C20" s="7">
        <v>5</v>
      </c>
      <c r="D20" s="7">
        <v>3</v>
      </c>
      <c r="E20" s="7">
        <v>4</v>
      </c>
      <c r="F20" s="7">
        <v>5</v>
      </c>
      <c r="G20" s="7">
        <v>0</v>
      </c>
      <c r="H20" s="7">
        <v>6</v>
      </c>
      <c r="I20" s="7">
        <v>2</v>
      </c>
      <c r="J20" s="7">
        <v>0</v>
      </c>
      <c r="K20" s="7">
        <v>0</v>
      </c>
      <c r="L20" s="7">
        <v>0</v>
      </c>
      <c r="M20" s="7">
        <v>0</v>
      </c>
      <c r="N20" s="21">
        <v>3</v>
      </c>
      <c r="O20" s="7">
        <v>6</v>
      </c>
      <c r="P20" s="7">
        <v>0</v>
      </c>
    </row>
    <row r="21" spans="1:16" ht="32.25" customHeight="1">
      <c r="A21" s="24" t="s">
        <v>33</v>
      </c>
      <c r="B21" s="24"/>
      <c r="C21" s="16">
        <f>SUM(C22:C26)</f>
        <v>161</v>
      </c>
      <c r="D21" s="16">
        <f t="shared" ref="D21:P21" si="2">SUM(D22:D26)</f>
        <v>34</v>
      </c>
      <c r="E21" s="16">
        <f t="shared" si="2"/>
        <v>850</v>
      </c>
      <c r="F21" s="16">
        <f t="shared" si="2"/>
        <v>34</v>
      </c>
      <c r="G21" s="16">
        <f t="shared" si="2"/>
        <v>4</v>
      </c>
      <c r="H21" s="16">
        <f t="shared" si="2"/>
        <v>30</v>
      </c>
      <c r="I21" s="16">
        <f t="shared" si="2"/>
        <v>71</v>
      </c>
      <c r="J21" s="16">
        <f t="shared" si="2"/>
        <v>0</v>
      </c>
      <c r="K21" s="16">
        <f t="shared" si="2"/>
        <v>0</v>
      </c>
      <c r="L21" s="16">
        <f t="shared" si="2"/>
        <v>303</v>
      </c>
      <c r="M21" s="16">
        <f t="shared" si="2"/>
        <v>161</v>
      </c>
      <c r="N21" s="16">
        <f t="shared" si="2"/>
        <v>0</v>
      </c>
      <c r="O21" s="16">
        <f t="shared" si="2"/>
        <v>0</v>
      </c>
      <c r="P21" s="16">
        <f t="shared" si="2"/>
        <v>0</v>
      </c>
    </row>
    <row r="22" spans="1:16" ht="27">
      <c r="A22" s="4">
        <v>1</v>
      </c>
      <c r="B22" s="11" t="s">
        <v>34</v>
      </c>
      <c r="C22" s="12">
        <v>156</v>
      </c>
      <c r="D22" s="4">
        <v>32</v>
      </c>
      <c r="E22" s="12">
        <v>850</v>
      </c>
      <c r="F22" s="12">
        <v>34</v>
      </c>
      <c r="G22" s="2">
        <v>0</v>
      </c>
      <c r="H22" s="12">
        <v>23</v>
      </c>
      <c r="I22" s="2">
        <v>55</v>
      </c>
      <c r="J22" s="2">
        <v>0</v>
      </c>
      <c r="K22" s="2">
        <v>0</v>
      </c>
      <c r="L22" s="12">
        <v>303</v>
      </c>
      <c r="M22" s="2">
        <v>159</v>
      </c>
      <c r="N22" s="12">
        <v>0</v>
      </c>
      <c r="O22" s="2">
        <v>0</v>
      </c>
      <c r="P22" s="2">
        <v>0</v>
      </c>
    </row>
    <row r="23" spans="1:16" ht="27">
      <c r="A23" s="4">
        <v>2</v>
      </c>
      <c r="B23" s="11" t="s">
        <v>35</v>
      </c>
      <c r="C23" s="12">
        <v>2</v>
      </c>
      <c r="D23" s="4">
        <v>1</v>
      </c>
      <c r="E23" s="12">
        <v>0</v>
      </c>
      <c r="F23" s="12">
        <v>0</v>
      </c>
      <c r="G23" s="2">
        <v>3</v>
      </c>
      <c r="H23" s="12">
        <v>0</v>
      </c>
      <c r="I23" s="2">
        <v>7</v>
      </c>
      <c r="J23" s="2">
        <v>0</v>
      </c>
      <c r="K23" s="2">
        <v>0</v>
      </c>
      <c r="L23" s="12">
        <v>0</v>
      </c>
      <c r="M23" s="2">
        <v>1</v>
      </c>
      <c r="N23" s="12">
        <v>0</v>
      </c>
      <c r="O23" s="2">
        <v>0</v>
      </c>
      <c r="P23" s="2">
        <v>0</v>
      </c>
    </row>
    <row r="24" spans="1:16" ht="27">
      <c r="A24" s="4">
        <v>3</v>
      </c>
      <c r="B24" s="11" t="s">
        <v>36</v>
      </c>
      <c r="C24" s="12">
        <v>2</v>
      </c>
      <c r="D24" s="12">
        <v>0</v>
      </c>
      <c r="E24" s="12">
        <v>0</v>
      </c>
      <c r="F24" s="12">
        <v>0</v>
      </c>
      <c r="G24" s="2">
        <v>0</v>
      </c>
      <c r="H24" s="12">
        <v>0</v>
      </c>
      <c r="I24" s="12">
        <v>0</v>
      </c>
      <c r="J24" s="12">
        <v>0</v>
      </c>
      <c r="K24" s="2">
        <v>0</v>
      </c>
      <c r="L24" s="12">
        <v>0</v>
      </c>
      <c r="M24" s="12">
        <v>0</v>
      </c>
      <c r="N24" s="12">
        <v>0</v>
      </c>
      <c r="O24" s="2">
        <v>0</v>
      </c>
      <c r="P24" s="2">
        <v>0</v>
      </c>
    </row>
    <row r="25" spans="1:16" ht="27">
      <c r="A25" s="4">
        <v>4</v>
      </c>
      <c r="B25" s="11" t="s">
        <v>37</v>
      </c>
      <c r="C25" s="12">
        <v>1</v>
      </c>
      <c r="D25" s="12">
        <v>1</v>
      </c>
      <c r="E25" s="12">
        <v>0</v>
      </c>
      <c r="F25" s="12">
        <v>0</v>
      </c>
      <c r="G25" s="2">
        <v>0</v>
      </c>
      <c r="H25" s="12">
        <v>7</v>
      </c>
      <c r="I25" s="12">
        <v>7</v>
      </c>
      <c r="J25" s="12">
        <v>0</v>
      </c>
      <c r="K25" s="2">
        <v>0</v>
      </c>
      <c r="L25" s="12">
        <v>0</v>
      </c>
      <c r="M25" s="12">
        <v>1</v>
      </c>
      <c r="N25" s="12">
        <v>0</v>
      </c>
      <c r="O25" s="2">
        <v>0</v>
      </c>
      <c r="P25" s="2">
        <v>0</v>
      </c>
    </row>
    <row r="26" spans="1:16" ht="27">
      <c r="A26" s="4">
        <v>5</v>
      </c>
      <c r="B26" s="11" t="s">
        <v>38</v>
      </c>
      <c r="C26" s="12">
        <v>0</v>
      </c>
      <c r="D26" s="12">
        <v>0</v>
      </c>
      <c r="E26" s="12">
        <v>0</v>
      </c>
      <c r="F26" s="12">
        <v>0</v>
      </c>
      <c r="G26" s="2">
        <v>1</v>
      </c>
      <c r="H26" s="12">
        <v>0</v>
      </c>
      <c r="I26" s="12">
        <v>2</v>
      </c>
      <c r="J26" s="12">
        <v>0</v>
      </c>
      <c r="K26" s="2">
        <v>0</v>
      </c>
      <c r="L26" s="12">
        <v>0</v>
      </c>
      <c r="M26" s="12">
        <v>0</v>
      </c>
      <c r="N26" s="12">
        <v>0</v>
      </c>
      <c r="O26" s="2">
        <v>0</v>
      </c>
      <c r="P26" s="2">
        <v>0</v>
      </c>
    </row>
    <row r="27" spans="1:16" ht="31.5" customHeight="1">
      <c r="A27" s="24" t="s">
        <v>40</v>
      </c>
      <c r="B27" s="24"/>
      <c r="C27" s="16">
        <f>SUM(C28:C36)</f>
        <v>95</v>
      </c>
      <c r="D27" s="17">
        <f t="shared" ref="D27:P27" si="3">SUM(D28:D36)</f>
        <v>106</v>
      </c>
      <c r="E27" s="17">
        <f t="shared" si="3"/>
        <v>965</v>
      </c>
      <c r="F27" s="17">
        <f t="shared" si="3"/>
        <v>208</v>
      </c>
      <c r="G27" s="17">
        <f t="shared" si="3"/>
        <v>6</v>
      </c>
      <c r="H27" s="17">
        <f t="shared" si="3"/>
        <v>771</v>
      </c>
      <c r="I27" s="17">
        <f t="shared" si="3"/>
        <v>9</v>
      </c>
      <c r="J27" s="17">
        <f t="shared" si="3"/>
        <v>9</v>
      </c>
      <c r="K27" s="17">
        <f t="shared" si="3"/>
        <v>129</v>
      </c>
      <c r="L27" s="17">
        <f t="shared" si="3"/>
        <v>639</v>
      </c>
      <c r="M27" s="17">
        <f t="shared" si="3"/>
        <v>345</v>
      </c>
      <c r="N27" s="17">
        <f t="shared" si="3"/>
        <v>9</v>
      </c>
      <c r="O27" s="17">
        <f t="shared" si="3"/>
        <v>11</v>
      </c>
      <c r="P27" s="17">
        <f t="shared" si="3"/>
        <v>4</v>
      </c>
    </row>
    <row r="28" spans="1:16" ht="27">
      <c r="A28" s="4">
        <v>1</v>
      </c>
      <c r="B28" s="11" t="s">
        <v>41</v>
      </c>
      <c r="C28" s="12">
        <v>26</v>
      </c>
      <c r="D28" s="12">
        <v>15</v>
      </c>
      <c r="E28" s="12">
        <v>350</v>
      </c>
      <c r="F28" s="12">
        <v>30</v>
      </c>
      <c r="G28" s="12">
        <v>1</v>
      </c>
      <c r="H28" s="12">
        <v>174</v>
      </c>
      <c r="I28" s="2">
        <v>9</v>
      </c>
      <c r="J28" s="2">
        <v>9</v>
      </c>
      <c r="K28" s="2">
        <v>129</v>
      </c>
      <c r="L28" s="2">
        <v>639</v>
      </c>
      <c r="M28" s="2">
        <v>345</v>
      </c>
      <c r="N28" s="2">
        <v>0</v>
      </c>
      <c r="O28" s="19">
        <v>11</v>
      </c>
      <c r="P28" s="2">
        <v>4</v>
      </c>
    </row>
    <row r="29" spans="1:16" ht="27">
      <c r="A29" s="4">
        <v>2</v>
      </c>
      <c r="B29" s="11" t="s">
        <v>42</v>
      </c>
      <c r="C29" s="12">
        <v>4</v>
      </c>
      <c r="D29" s="4">
        <v>6</v>
      </c>
      <c r="E29" s="12">
        <v>105</v>
      </c>
      <c r="F29" s="12">
        <v>15</v>
      </c>
      <c r="G29" s="12">
        <v>0</v>
      </c>
      <c r="H29" s="12">
        <v>9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>
        <v>0</v>
      </c>
    </row>
    <row r="30" spans="1:16" ht="27">
      <c r="A30" s="4">
        <v>3</v>
      </c>
      <c r="B30" s="11" t="s">
        <v>43</v>
      </c>
      <c r="C30" s="12">
        <v>16</v>
      </c>
      <c r="D30" s="12">
        <v>20</v>
      </c>
      <c r="E30" s="12">
        <v>151</v>
      </c>
      <c r="F30" s="12">
        <v>73</v>
      </c>
      <c r="G30" s="12">
        <v>1</v>
      </c>
      <c r="H30" s="12">
        <v>436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2</v>
      </c>
      <c r="O30" s="2">
        <v>0</v>
      </c>
      <c r="P30" s="2">
        <v>0</v>
      </c>
    </row>
    <row r="31" spans="1:16" ht="26.25" customHeight="1">
      <c r="A31" s="4">
        <v>4</v>
      </c>
      <c r="B31" s="11" t="s">
        <v>44</v>
      </c>
      <c r="C31" s="12">
        <v>9</v>
      </c>
      <c r="D31" s="12">
        <v>12</v>
      </c>
      <c r="E31" s="12">
        <v>78</v>
      </c>
      <c r="F31" s="12">
        <v>10</v>
      </c>
      <c r="G31" s="12">
        <v>1</v>
      </c>
      <c r="H31" s="12">
        <v>12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>
        <v>0</v>
      </c>
    </row>
    <row r="32" spans="1:16" ht="27">
      <c r="A32" s="4">
        <v>5</v>
      </c>
      <c r="B32" s="11" t="s">
        <v>45</v>
      </c>
      <c r="C32" s="12">
        <v>1</v>
      </c>
      <c r="D32" s="12">
        <v>0</v>
      </c>
      <c r="E32" s="12">
        <v>15</v>
      </c>
      <c r="F32" s="12">
        <v>0</v>
      </c>
      <c r="G32" s="12">
        <v>3</v>
      </c>
      <c r="H32" s="12">
        <v>19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</row>
    <row r="33" spans="1:16" ht="27">
      <c r="A33" s="4">
        <v>6</v>
      </c>
      <c r="B33" s="11" t="s">
        <v>46</v>
      </c>
      <c r="C33" s="12">
        <v>11</v>
      </c>
      <c r="D33" s="12">
        <v>32</v>
      </c>
      <c r="E33" s="12">
        <v>62</v>
      </c>
      <c r="F33" s="12">
        <v>24</v>
      </c>
      <c r="G33" s="12">
        <v>0</v>
      </c>
      <c r="H33" s="12">
        <v>47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</v>
      </c>
      <c r="O33" s="2">
        <v>0</v>
      </c>
      <c r="P33" s="2">
        <v>0</v>
      </c>
    </row>
    <row r="34" spans="1:16" ht="27">
      <c r="A34" s="12">
        <v>7</v>
      </c>
      <c r="B34" s="11" t="s">
        <v>47</v>
      </c>
      <c r="C34" s="12">
        <v>11</v>
      </c>
      <c r="D34" s="12">
        <v>6</v>
      </c>
      <c r="E34" s="12">
        <v>23</v>
      </c>
      <c r="F34" s="12">
        <v>0</v>
      </c>
      <c r="G34" s="12">
        <v>0</v>
      </c>
      <c r="H34" s="12">
        <v>21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</v>
      </c>
      <c r="O34" s="2">
        <v>0</v>
      </c>
      <c r="P34" s="2">
        <v>0</v>
      </c>
    </row>
    <row r="35" spans="1:16" ht="27">
      <c r="A35" s="12">
        <v>8</v>
      </c>
      <c r="B35" s="2" t="s">
        <v>48</v>
      </c>
      <c r="C35" s="12">
        <v>5</v>
      </c>
      <c r="D35" s="12">
        <v>7</v>
      </c>
      <c r="E35" s="12">
        <v>79</v>
      </c>
      <c r="F35" s="12">
        <v>15</v>
      </c>
      <c r="G35" s="12">
        <v>0</v>
      </c>
      <c r="H35" s="12">
        <v>19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2">
        <v>0</v>
      </c>
      <c r="P35" s="2">
        <v>0</v>
      </c>
    </row>
    <row r="36" spans="1:16" ht="27">
      <c r="A36" s="12">
        <v>9</v>
      </c>
      <c r="B36" s="2" t="s">
        <v>49</v>
      </c>
      <c r="C36" s="12">
        <v>12</v>
      </c>
      <c r="D36" s="12">
        <v>8</v>
      </c>
      <c r="E36" s="12">
        <v>102</v>
      </c>
      <c r="F36" s="12">
        <v>41</v>
      </c>
      <c r="G36" s="12">
        <v>0</v>
      </c>
      <c r="H36" s="12">
        <v>34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2">
        <v>0</v>
      </c>
      <c r="P36" s="2">
        <v>0</v>
      </c>
    </row>
    <row r="37" spans="1:16" ht="28.5" customHeight="1">
      <c r="A37" s="24" t="s">
        <v>51</v>
      </c>
      <c r="B37" s="24"/>
      <c r="C37" s="14">
        <f>SUM(C38:C40)</f>
        <v>119</v>
      </c>
      <c r="D37" s="14">
        <f t="shared" ref="D37:P37" si="4">SUM(D38:D40)</f>
        <v>22</v>
      </c>
      <c r="E37" s="14">
        <f t="shared" si="4"/>
        <v>476</v>
      </c>
      <c r="F37" s="14">
        <f t="shared" si="4"/>
        <v>778</v>
      </c>
      <c r="G37" s="14">
        <f t="shared" si="4"/>
        <v>42</v>
      </c>
      <c r="H37" s="14">
        <f t="shared" si="4"/>
        <v>248</v>
      </c>
      <c r="I37" s="14">
        <f t="shared" si="4"/>
        <v>77</v>
      </c>
      <c r="J37" s="14">
        <f t="shared" si="4"/>
        <v>6</v>
      </c>
      <c r="K37" s="14">
        <f t="shared" si="4"/>
        <v>85</v>
      </c>
      <c r="L37" s="14">
        <f t="shared" si="4"/>
        <v>170</v>
      </c>
      <c r="M37" s="14">
        <f t="shared" si="4"/>
        <v>231</v>
      </c>
      <c r="N37" s="14">
        <f t="shared" si="4"/>
        <v>23</v>
      </c>
      <c r="O37" s="14">
        <f t="shared" si="4"/>
        <v>0</v>
      </c>
      <c r="P37" s="14">
        <f t="shared" si="4"/>
        <v>0</v>
      </c>
    </row>
    <row r="38" spans="1:16" ht="27">
      <c r="A38" s="4">
        <v>1</v>
      </c>
      <c r="B38" s="11" t="s">
        <v>52</v>
      </c>
      <c r="C38" s="12">
        <v>83</v>
      </c>
      <c r="D38" s="4">
        <v>5</v>
      </c>
      <c r="E38" s="12">
        <v>310</v>
      </c>
      <c r="F38" s="12">
        <v>344</v>
      </c>
      <c r="G38" s="12">
        <v>17</v>
      </c>
      <c r="H38" s="12">
        <v>147</v>
      </c>
      <c r="I38" s="2">
        <v>28</v>
      </c>
      <c r="J38" s="2">
        <v>0</v>
      </c>
      <c r="K38" s="2">
        <v>85</v>
      </c>
      <c r="L38" s="2">
        <v>170</v>
      </c>
      <c r="M38" s="2">
        <v>231</v>
      </c>
      <c r="N38" s="2">
        <v>0</v>
      </c>
      <c r="O38" s="2">
        <v>0</v>
      </c>
      <c r="P38" s="2">
        <v>0</v>
      </c>
    </row>
    <row r="39" spans="1:16" ht="27">
      <c r="A39" s="4">
        <v>2</v>
      </c>
      <c r="B39" s="11" t="s">
        <v>53</v>
      </c>
      <c r="C39" s="12">
        <v>13</v>
      </c>
      <c r="D39" s="12">
        <v>14</v>
      </c>
      <c r="E39" s="12">
        <v>121</v>
      </c>
      <c r="F39" s="12">
        <v>214</v>
      </c>
      <c r="G39" s="12">
        <v>8</v>
      </c>
      <c r="H39" s="12">
        <v>73</v>
      </c>
      <c r="I39" s="12">
        <v>37</v>
      </c>
      <c r="J39" s="12">
        <v>4</v>
      </c>
      <c r="K39" s="12">
        <v>0</v>
      </c>
      <c r="L39" s="2">
        <v>0</v>
      </c>
      <c r="M39" s="2">
        <v>0</v>
      </c>
      <c r="N39" s="12">
        <v>12</v>
      </c>
      <c r="O39" s="2">
        <v>0</v>
      </c>
      <c r="P39" s="2">
        <v>0</v>
      </c>
    </row>
    <row r="40" spans="1:16" ht="27">
      <c r="A40" s="4">
        <v>3</v>
      </c>
      <c r="B40" s="11" t="s">
        <v>54</v>
      </c>
      <c r="C40" s="12">
        <v>23</v>
      </c>
      <c r="D40" s="12">
        <v>3</v>
      </c>
      <c r="E40" s="12">
        <v>45</v>
      </c>
      <c r="F40" s="12">
        <v>220</v>
      </c>
      <c r="G40" s="12">
        <v>17</v>
      </c>
      <c r="H40" s="12">
        <v>28</v>
      </c>
      <c r="I40" s="12">
        <v>12</v>
      </c>
      <c r="J40" s="12">
        <v>2</v>
      </c>
      <c r="K40" s="12">
        <v>0</v>
      </c>
      <c r="L40" s="2">
        <v>0</v>
      </c>
      <c r="M40" s="2">
        <v>0</v>
      </c>
      <c r="N40" s="12">
        <v>11</v>
      </c>
      <c r="O40" s="2">
        <v>0</v>
      </c>
      <c r="P40" s="2">
        <v>0</v>
      </c>
    </row>
    <row r="41" spans="1:16" ht="28.5" customHeight="1">
      <c r="A41" s="24" t="s">
        <v>50</v>
      </c>
      <c r="B41" s="24"/>
      <c r="C41" s="14">
        <f>SUM(C42+C43+C44+C45+C46+C47+C48+C49+C50+C51+C52+C53)</f>
        <v>35</v>
      </c>
      <c r="D41" s="14">
        <f t="shared" ref="D41:P41" si="5">SUM(D42+D43+D44+D45+D46+D47+D48+D49+D50+D51+D52+D53)</f>
        <v>56</v>
      </c>
      <c r="E41" s="14">
        <f t="shared" si="5"/>
        <v>470</v>
      </c>
      <c r="F41" s="14">
        <f t="shared" si="5"/>
        <v>537</v>
      </c>
      <c r="G41" s="14">
        <f t="shared" si="5"/>
        <v>27</v>
      </c>
      <c r="H41" s="14">
        <f t="shared" si="5"/>
        <v>186</v>
      </c>
      <c r="I41" s="14">
        <f t="shared" si="5"/>
        <v>130</v>
      </c>
      <c r="J41" s="14">
        <f t="shared" si="5"/>
        <v>84</v>
      </c>
      <c r="K41" s="14">
        <f t="shared" si="5"/>
        <v>103</v>
      </c>
      <c r="L41" s="14">
        <f t="shared" si="5"/>
        <v>230</v>
      </c>
      <c r="M41" s="14">
        <f t="shared" si="5"/>
        <v>195</v>
      </c>
      <c r="N41" s="14">
        <f t="shared" si="5"/>
        <v>0</v>
      </c>
      <c r="O41" s="14">
        <f t="shared" si="5"/>
        <v>0</v>
      </c>
      <c r="P41" s="14">
        <f t="shared" si="5"/>
        <v>0</v>
      </c>
    </row>
    <row r="42" spans="1:16" ht="27">
      <c r="A42" s="4">
        <v>1</v>
      </c>
      <c r="B42" s="11" t="s">
        <v>55</v>
      </c>
      <c r="C42" s="18">
        <v>20</v>
      </c>
      <c r="D42" s="18">
        <v>37</v>
      </c>
      <c r="E42" s="18">
        <v>98</v>
      </c>
      <c r="F42" s="18">
        <v>120</v>
      </c>
      <c r="G42" s="18">
        <v>14</v>
      </c>
      <c r="H42" s="18">
        <v>70</v>
      </c>
      <c r="I42" s="18">
        <v>81</v>
      </c>
      <c r="J42" s="18">
        <v>60</v>
      </c>
      <c r="K42" s="19">
        <v>103</v>
      </c>
      <c r="L42" s="19">
        <v>230</v>
      </c>
      <c r="M42" s="19">
        <v>195</v>
      </c>
      <c r="N42" s="19">
        <v>0</v>
      </c>
      <c r="O42" s="19">
        <v>0</v>
      </c>
      <c r="P42" s="19">
        <v>0</v>
      </c>
    </row>
    <row r="43" spans="1:16" ht="27">
      <c r="A43" s="4">
        <v>2</v>
      </c>
      <c r="B43" s="11" t="s">
        <v>56</v>
      </c>
      <c r="C43" s="19">
        <v>4</v>
      </c>
      <c r="D43" s="19">
        <v>2</v>
      </c>
      <c r="E43" s="19">
        <v>49</v>
      </c>
      <c r="F43" s="19">
        <v>65</v>
      </c>
      <c r="G43" s="19">
        <v>3</v>
      </c>
      <c r="H43" s="19">
        <v>5</v>
      </c>
      <c r="I43" s="19">
        <v>13</v>
      </c>
      <c r="J43" s="19">
        <v>8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ht="27">
      <c r="A44" s="4">
        <v>3</v>
      </c>
      <c r="B44" s="11" t="s">
        <v>57</v>
      </c>
      <c r="C44" s="19">
        <v>1</v>
      </c>
      <c r="D44" s="19">
        <v>7</v>
      </c>
      <c r="E44" s="19">
        <v>70</v>
      </c>
      <c r="F44" s="19">
        <v>54</v>
      </c>
      <c r="G44" s="19">
        <v>5</v>
      </c>
      <c r="H44" s="19">
        <v>12</v>
      </c>
      <c r="I44" s="19">
        <v>2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</row>
    <row r="45" spans="1:16" ht="28.5" customHeight="1">
      <c r="A45" s="4">
        <v>4</v>
      </c>
      <c r="B45" s="11" t="s">
        <v>58</v>
      </c>
      <c r="C45" s="19">
        <v>0</v>
      </c>
      <c r="D45" s="19">
        <v>0</v>
      </c>
      <c r="E45" s="19">
        <v>10</v>
      </c>
      <c r="F45" s="19">
        <v>15</v>
      </c>
      <c r="G45" s="19">
        <v>0</v>
      </c>
      <c r="H45" s="19">
        <v>0</v>
      </c>
      <c r="I45" s="19">
        <v>4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</row>
    <row r="46" spans="1:16" ht="27">
      <c r="A46" s="4">
        <v>5</v>
      </c>
      <c r="B46" s="11" t="s">
        <v>59</v>
      </c>
      <c r="C46" s="19">
        <v>5</v>
      </c>
      <c r="D46" s="19">
        <v>6</v>
      </c>
      <c r="E46" s="19">
        <v>24</v>
      </c>
      <c r="F46" s="19">
        <v>19</v>
      </c>
      <c r="G46" s="19">
        <v>2</v>
      </c>
      <c r="H46" s="19">
        <v>18</v>
      </c>
      <c r="I46" s="19">
        <v>1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</row>
    <row r="47" spans="1:16" ht="27">
      <c r="A47" s="4">
        <v>6</v>
      </c>
      <c r="B47" s="11" t="s">
        <v>60</v>
      </c>
      <c r="C47" s="19">
        <v>0</v>
      </c>
      <c r="D47" s="19">
        <v>0</v>
      </c>
      <c r="E47" s="19">
        <v>21</v>
      </c>
      <c r="F47" s="19">
        <v>32</v>
      </c>
      <c r="G47" s="19">
        <v>0</v>
      </c>
      <c r="H47" s="19">
        <v>0</v>
      </c>
      <c r="I47" s="19">
        <v>3</v>
      </c>
      <c r="J47" s="19">
        <v>1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</row>
    <row r="48" spans="1:16" ht="27">
      <c r="A48" s="12">
        <v>7</v>
      </c>
      <c r="B48" s="11" t="s">
        <v>61</v>
      </c>
      <c r="C48" s="19">
        <v>0</v>
      </c>
      <c r="D48" s="19">
        <v>0</v>
      </c>
      <c r="E48" s="19">
        <v>18</v>
      </c>
      <c r="F48" s="19">
        <v>11</v>
      </c>
      <c r="G48" s="19">
        <v>0</v>
      </c>
      <c r="H48" s="19">
        <v>9</v>
      </c>
      <c r="I48" s="19">
        <v>1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</row>
    <row r="49" spans="1:16" ht="27">
      <c r="A49" s="12">
        <v>8</v>
      </c>
      <c r="B49" s="2" t="s">
        <v>62</v>
      </c>
      <c r="C49" s="19">
        <v>3</v>
      </c>
      <c r="D49" s="19">
        <v>0</v>
      </c>
      <c r="E49" s="19">
        <v>14</v>
      </c>
      <c r="F49" s="19">
        <v>20</v>
      </c>
      <c r="G49" s="19">
        <v>0</v>
      </c>
      <c r="H49" s="19">
        <v>2</v>
      </c>
      <c r="I49" s="19">
        <v>5</v>
      </c>
      <c r="J49" s="19">
        <v>2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</row>
    <row r="50" spans="1:16" ht="27">
      <c r="A50" s="12">
        <v>9</v>
      </c>
      <c r="B50" s="2" t="s">
        <v>66</v>
      </c>
      <c r="C50" s="19">
        <v>0</v>
      </c>
      <c r="D50" s="19">
        <v>2</v>
      </c>
      <c r="E50" s="19">
        <v>34</v>
      </c>
      <c r="F50" s="19">
        <v>28</v>
      </c>
      <c r="G50" s="19">
        <v>0</v>
      </c>
      <c r="H50" s="19">
        <v>60</v>
      </c>
      <c r="I50" s="19">
        <v>4</v>
      </c>
      <c r="J50" s="19">
        <v>2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</row>
    <row r="51" spans="1:16" ht="27">
      <c r="A51" s="12">
        <v>10</v>
      </c>
      <c r="B51" s="11" t="s">
        <v>63</v>
      </c>
      <c r="C51" s="19">
        <v>0</v>
      </c>
      <c r="D51" s="19">
        <v>0</v>
      </c>
      <c r="E51" s="19">
        <v>29</v>
      </c>
      <c r="F51" s="19">
        <v>58</v>
      </c>
      <c r="G51" s="19">
        <v>0</v>
      </c>
      <c r="H51" s="19">
        <v>0</v>
      </c>
      <c r="I51" s="19">
        <v>6</v>
      </c>
      <c r="J51" s="19">
        <v>3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</row>
    <row r="52" spans="1:16" ht="27">
      <c r="A52" s="12">
        <v>11</v>
      </c>
      <c r="B52" s="2" t="s">
        <v>64</v>
      </c>
      <c r="C52" s="19">
        <v>0</v>
      </c>
      <c r="D52" s="19">
        <v>0</v>
      </c>
      <c r="E52" s="19">
        <v>91</v>
      </c>
      <c r="F52" s="19">
        <v>101</v>
      </c>
      <c r="G52" s="19">
        <v>0</v>
      </c>
      <c r="H52" s="19">
        <v>0</v>
      </c>
      <c r="I52" s="19">
        <v>4</v>
      </c>
      <c r="J52" s="19">
        <v>2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</row>
    <row r="53" spans="1:16" ht="27">
      <c r="A53" s="12">
        <v>12</v>
      </c>
      <c r="B53" s="2" t="s">
        <v>65</v>
      </c>
      <c r="C53" s="19">
        <v>2</v>
      </c>
      <c r="D53" s="19">
        <v>2</v>
      </c>
      <c r="E53" s="19">
        <v>12</v>
      </c>
      <c r="F53" s="19">
        <v>14</v>
      </c>
      <c r="G53" s="19">
        <v>3</v>
      </c>
      <c r="H53" s="19">
        <v>10</v>
      </c>
      <c r="I53" s="19">
        <v>6</v>
      </c>
      <c r="J53" s="19">
        <v>5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</row>
    <row r="54" spans="1:16" ht="14.25">
      <c r="A54" s="22" t="s">
        <v>39</v>
      </c>
      <c r="B54" s="22"/>
      <c r="C54" s="13">
        <f>C5+C11+C21+C27+C37+C41</f>
        <v>575</v>
      </c>
      <c r="D54" s="15">
        <f t="shared" ref="D54:P54" si="6">D5+D11+D21+D27+D37+D41</f>
        <v>298</v>
      </c>
      <c r="E54" s="15">
        <f t="shared" si="6"/>
        <v>4100</v>
      </c>
      <c r="F54" s="15">
        <f t="shared" si="6"/>
        <v>2342</v>
      </c>
      <c r="G54" s="15">
        <f t="shared" si="6"/>
        <v>82</v>
      </c>
      <c r="H54" s="15">
        <f t="shared" si="6"/>
        <v>1502</v>
      </c>
      <c r="I54" s="15">
        <f t="shared" si="6"/>
        <v>447</v>
      </c>
      <c r="J54" s="15">
        <f t="shared" si="6"/>
        <v>105</v>
      </c>
      <c r="K54" s="15">
        <f t="shared" si="6"/>
        <v>435</v>
      </c>
      <c r="L54" s="15">
        <f t="shared" si="6"/>
        <v>1807</v>
      </c>
      <c r="M54" s="15">
        <f t="shared" si="6"/>
        <v>1407</v>
      </c>
      <c r="N54" s="15">
        <f t="shared" si="6"/>
        <v>68</v>
      </c>
      <c r="O54" s="15">
        <f t="shared" si="6"/>
        <v>61</v>
      </c>
      <c r="P54" s="15">
        <f t="shared" si="6"/>
        <v>6</v>
      </c>
    </row>
  </sheetData>
  <mergeCells count="9">
    <mergeCell ref="A54:B54"/>
    <mergeCell ref="A1:P1"/>
    <mergeCell ref="A11:B11"/>
    <mergeCell ref="A5:B5"/>
    <mergeCell ref="A2:P2"/>
    <mergeCell ref="A21:B21"/>
    <mergeCell ref="A27:B27"/>
    <mergeCell ref="A37:B37"/>
    <mergeCell ref="A41:B41"/>
  </mergeCells>
  <printOptions horizontalCentered="1"/>
  <pageMargins left="0.19685039370078741" right="0.19685039370078741" top="0.39370078740157483" bottom="0.19685039370078741" header="0" footer="0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2017-07-11T09:13:07Z</cp:lastPrinted>
  <dcterms:created xsi:type="dcterms:W3CDTF">2017-03-20T10:59:41Z</dcterms:created>
  <dcterms:modified xsi:type="dcterms:W3CDTF">2021-12-30T06:44:00Z</dcterms:modified>
</cp:coreProperties>
</file>