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182" activeTab="0"/>
  </bookViews>
  <sheets>
    <sheet name="Caxser tntesagitakan" sheetId="1" r:id="rId1"/>
    <sheet name="Caxs g.d." sheetId="2" state="hidden" r:id="rId2"/>
    <sheet name="Caxser gorcarnakan" sheetId="3" r:id="rId3"/>
  </sheets>
  <definedNames>
    <definedName name="_xlnm.Print_Titles" localSheetId="1">'Caxs g.d.'!$B:$B,'Caxs g.d.'!$4:$9</definedName>
    <definedName name="_xlnm.Print_Titles" localSheetId="0">'Caxser tntesagitakan'!#REF!,'Caxser tntesagitakan'!$4:$10</definedName>
  </definedNames>
  <calcPr fullCalcOnLoad="1"/>
</workbook>
</file>

<file path=xl/sharedStrings.xml><?xml version="1.0" encoding="utf-8"?>
<sst xmlns="http://schemas.openxmlformats.org/spreadsheetml/2006/main" count="598" uniqueCount="160">
  <si>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</si>
  <si>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</si>
  <si>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</si>
  <si>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</si>
  <si>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</si>
  <si>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</si>
  <si>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</si>
  <si>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</si>
  <si>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</si>
  <si>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</si>
  <si>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</si>
  <si>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</si>
  <si>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</si>
  <si>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</si>
  <si>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</si>
  <si>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</si>
  <si>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</si>
  <si>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</si>
  <si>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</si>
  <si>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</si>
  <si>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</si>
  <si>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</si>
  <si>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</si>
  <si>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</si>
  <si>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</si>
  <si>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</si>
  <si>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</si>
  <si>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</si>
  <si>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</si>
  <si>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</si>
  <si>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</si>
  <si>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</si>
  <si>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</si>
  <si>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</si>
  <si>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</si>
  <si>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</si>
  <si>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</si>
  <si>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</si>
  <si>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</si>
  <si>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</si>
  <si>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</si>
  <si>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</si>
  <si>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</si>
  <si>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</si>
  <si>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</si>
  <si>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</si>
  <si>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</si>
  <si>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</si>
  <si>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</si>
  <si>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</si>
  <si>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</si>
  <si>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</si>
  <si>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</si>
  <si>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</si>
  <si>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</si>
  <si>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</si>
  <si>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</si>
  <si>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</si>
  <si>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</si>
  <si>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</si>
  <si>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</si>
  <si>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</si>
  <si>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</si>
  <si>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</si>
  <si>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</si>
  <si>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</si>
  <si>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</si>
  <si>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</si>
  <si>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</si>
  <si>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</si>
  <si>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</si>
  <si>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</si>
  <si>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</si>
  <si>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</si>
  <si>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</si>
  <si>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</si>
  <si>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</si>
  <si>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</si>
  <si>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</si>
  <si>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</si>
  <si>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</si>
  <si>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</si>
  <si>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</si>
  <si>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</si>
  <si>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</si>
  <si>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</si>
  <si>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</si>
  <si>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</si>
  <si>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</si>
  <si>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</si>
  <si>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</si>
  <si>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</si>
  <si>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</si>
  <si>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</si>
  <si>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</si>
  <si>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</si>
  <si>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</si>
  <si>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</si>
  <si>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</si>
  <si>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</si>
  <si>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</si>
  <si>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</si>
  <si>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</si>
  <si>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</si>
  <si>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</si>
  <si>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</si>
  <si>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</si>
  <si>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</si>
  <si>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</si>
  <si>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</si>
  <si>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</si>
  <si>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</si>
  <si>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</si>
  <si>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</si>
  <si>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</si>
  <si>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</si>
  <si>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</si>
  <si>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</si>
  <si>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</si>
  <si>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</si>
  <si>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</si>
  <si>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</si>
  <si>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</si>
  <si>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</si>
  <si>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</si>
  <si>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</si>
  <si>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</si>
  <si>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ՀԱՇՎԵՏՎՈՒԹՅՈՒՆ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</si>
  <si>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</si>
  <si>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</si>
  <si>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</si>
  <si>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</si>
  <si>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</si>
  <si>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</si>
  <si>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</si>
  <si>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</si>
  <si>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</si>
  <si>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</si>
  <si>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</si>
  <si>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</si>
  <si>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</si>
  <si>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</si>
  <si>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</si>
  <si>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</si>
  <si>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</si>
  <si>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</si>
  <si>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</si>
  <si>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</si>
  <si>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</si>
  <si>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</si>
  <si>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</si>
  <si>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</si>
  <si>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</si>
  <si>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</si>
  <si>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Վայք</t>
  </si>
  <si>
    <t>Զառիթափ</t>
  </si>
  <si>
    <t>Ջերմուկ</t>
  </si>
  <si>
    <t>Ընդամենը</t>
  </si>
  <si>
    <t xml:space="preserve">  ՀՀ  ՎԱՅՈՑ ՁՈՐԻ  ՄԱՐԶԻ   ՀԱՄԱՅՆՔՆԵՐԻ   ԲՅՈՒՋԵՏԱՅԻՆ   ԾԱԽՍԵՐԻ   ՎԵՐԱԲԵՐՅԱԼ (Բյուջետային ծախսերը ըստ գործառնական դասակարգման)
31.12.2016թ. </t>
  </si>
  <si>
    <t xml:space="preserve">  ՀՀ   ՎԱՅՈՑ ՁՈՐԻ    ՄԱՐԶԻ   ՀԱՄԱՅՆՔՆԵՐԻ   ԲՅՈՒՋԵՏԱՅԻՆ   ԾԱԽՍԵՐԻ   ՎԵՐԱԲԵՐՅԱԼ (Բյուջետային  ծախսերը ըստ տնտեսագիտական դասակարգման)
31.12.2016թ. 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</si>
</sst>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66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0" fontId="24" fillId="41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07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 horizontal="right" vertical="center"/>
      <protection locked="0"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42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3" borderId="16" xfId="0" applyNumberFormat="1" applyFont="1" applyFill="1" applyBorder="1" applyAlignment="1" applyProtection="1">
      <alignment horizontal="center" vertical="center" wrapText="1"/>
      <protection/>
    </xf>
    <xf numFmtId="4" fontId="20" fillId="43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13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2" borderId="17" xfId="0" applyFont="1" applyFill="1" applyBorder="1" applyAlignment="1" applyProtection="1">
      <alignment horizontal="left" vertical="center" wrapText="1"/>
      <protection/>
    </xf>
    <xf numFmtId="0" fontId="21" fillId="42" borderId="13" xfId="0" applyFont="1" applyFill="1" applyBorder="1" applyAlignment="1" applyProtection="1">
      <alignment horizontal="left" vertical="center" wrapText="1"/>
      <protection/>
    </xf>
    <xf numFmtId="0" fontId="21" fillId="42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5" sqref="C45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133" t="s">
        <v>159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34"/>
      <c r="B3" s="134"/>
      <c r="C3" s="134"/>
      <c r="D3" s="134"/>
      <c r="E3" s="134"/>
      <c r="F3" s="134"/>
      <c r="G3" s="134"/>
      <c r="H3" s="134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35" t="s">
        <v>60</v>
      </c>
      <c r="B4" s="89" t="s">
        <v>59</v>
      </c>
      <c r="C4" s="136" t="s">
        <v>67</v>
      </c>
      <c r="D4" s="137"/>
      <c r="E4" s="137"/>
      <c r="F4" s="137"/>
      <c r="G4" s="137"/>
      <c r="H4" s="138"/>
      <c r="I4" s="97" t="s">
        <v>66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9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</row>
    <row r="5" spans="1:66" s="46" customFormat="1" ht="25.5" customHeight="1">
      <c r="A5" s="135"/>
      <c r="B5" s="89"/>
      <c r="C5" s="139"/>
      <c r="D5" s="140"/>
      <c r="E5" s="140"/>
      <c r="F5" s="140"/>
      <c r="G5" s="140"/>
      <c r="H5" s="141"/>
      <c r="I5" s="124" t="s">
        <v>70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6"/>
      <c r="BC5" s="117" t="s">
        <v>71</v>
      </c>
      <c r="BD5" s="118"/>
      <c r="BE5" s="118"/>
      <c r="BF5" s="118"/>
      <c r="BG5" s="118"/>
      <c r="BH5" s="118"/>
      <c r="BI5" s="87" t="s">
        <v>72</v>
      </c>
      <c r="BJ5" s="87"/>
      <c r="BK5" s="87"/>
      <c r="BL5" s="87"/>
      <c r="BM5" s="87"/>
      <c r="BN5" s="87"/>
    </row>
    <row r="6" spans="1:66" s="46" customFormat="1" ht="0.75" customHeight="1" hidden="1">
      <c r="A6" s="135"/>
      <c r="B6" s="89"/>
      <c r="C6" s="139"/>
      <c r="D6" s="140"/>
      <c r="E6" s="140"/>
      <c r="F6" s="140"/>
      <c r="G6" s="140"/>
      <c r="H6" s="141"/>
      <c r="I6" s="9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122"/>
      <c r="BC6" s="90"/>
      <c r="BD6" s="91"/>
      <c r="BE6" s="91"/>
      <c r="BF6" s="91"/>
      <c r="BG6" s="87" t="s">
        <v>83</v>
      </c>
      <c r="BH6" s="87"/>
      <c r="BI6" s="87" t="s">
        <v>87</v>
      </c>
      <c r="BJ6" s="87"/>
      <c r="BK6" s="87" t="s">
        <v>84</v>
      </c>
      <c r="BL6" s="87"/>
      <c r="BM6" s="87"/>
      <c r="BN6" s="87"/>
    </row>
    <row r="7" spans="1:66" s="46" customFormat="1" ht="57.75" customHeight="1">
      <c r="A7" s="135"/>
      <c r="B7" s="89"/>
      <c r="C7" s="139"/>
      <c r="D7" s="140"/>
      <c r="E7" s="140"/>
      <c r="F7" s="140"/>
      <c r="G7" s="140"/>
      <c r="H7" s="141"/>
      <c r="I7" s="87" t="s">
        <v>58</v>
      </c>
      <c r="J7" s="87"/>
      <c r="K7" s="87"/>
      <c r="L7" s="87"/>
      <c r="M7" s="129" t="s">
        <v>73</v>
      </c>
      <c r="N7" s="130"/>
      <c r="O7" s="119" t="s">
        <v>49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00" t="s">
        <v>68</v>
      </c>
      <c r="AF7" s="101"/>
      <c r="AG7" s="100" t="s">
        <v>89</v>
      </c>
      <c r="AH7" s="101"/>
      <c r="AI7" s="94" t="s">
        <v>55</v>
      </c>
      <c r="AJ7" s="96"/>
      <c r="AK7" s="88" t="s">
        <v>77</v>
      </c>
      <c r="AL7" s="89"/>
      <c r="AM7" s="94" t="s">
        <v>55</v>
      </c>
      <c r="AN7" s="96"/>
      <c r="AO7" s="123" t="s">
        <v>78</v>
      </c>
      <c r="AP7" s="123"/>
      <c r="AQ7" s="110" t="s">
        <v>80</v>
      </c>
      <c r="AR7" s="111"/>
      <c r="AS7" s="111"/>
      <c r="AT7" s="111"/>
      <c r="AU7" s="111"/>
      <c r="AV7" s="112"/>
      <c r="AW7" s="94" t="s">
        <v>79</v>
      </c>
      <c r="AX7" s="95"/>
      <c r="AY7" s="95"/>
      <c r="AZ7" s="95"/>
      <c r="BA7" s="95"/>
      <c r="BB7" s="96"/>
      <c r="BC7" s="106" t="s">
        <v>81</v>
      </c>
      <c r="BD7" s="107"/>
      <c r="BE7" s="106" t="s">
        <v>82</v>
      </c>
      <c r="BF7" s="107"/>
      <c r="BG7" s="87"/>
      <c r="BH7" s="87"/>
      <c r="BI7" s="87"/>
      <c r="BJ7" s="87"/>
      <c r="BK7" s="87"/>
      <c r="BL7" s="87"/>
      <c r="BM7" s="87"/>
      <c r="BN7" s="87"/>
    </row>
    <row r="8" spans="1:66" s="46" customFormat="1" ht="112.5" customHeight="1">
      <c r="A8" s="135"/>
      <c r="B8" s="89"/>
      <c r="C8" s="85" t="s">
        <v>65</v>
      </c>
      <c r="D8" s="85"/>
      <c r="E8" s="86" t="s">
        <v>63</v>
      </c>
      <c r="F8" s="86"/>
      <c r="G8" s="115" t="s">
        <v>64</v>
      </c>
      <c r="H8" s="115"/>
      <c r="I8" s="89" t="s">
        <v>69</v>
      </c>
      <c r="J8" s="89"/>
      <c r="K8" s="89" t="s">
        <v>74</v>
      </c>
      <c r="L8" s="89"/>
      <c r="M8" s="131"/>
      <c r="N8" s="132"/>
      <c r="O8" s="94" t="s">
        <v>50</v>
      </c>
      <c r="P8" s="96"/>
      <c r="Q8" s="92" t="s">
        <v>88</v>
      </c>
      <c r="R8" s="93"/>
      <c r="S8" s="94" t="s">
        <v>51</v>
      </c>
      <c r="T8" s="96"/>
      <c r="U8" s="94" t="s">
        <v>52</v>
      </c>
      <c r="V8" s="96"/>
      <c r="W8" s="94" t="s">
        <v>53</v>
      </c>
      <c r="X8" s="96"/>
      <c r="Y8" s="127" t="s">
        <v>54</v>
      </c>
      <c r="Z8" s="128"/>
      <c r="AA8" s="94" t="s">
        <v>56</v>
      </c>
      <c r="AB8" s="96"/>
      <c r="AC8" s="94" t="s">
        <v>57</v>
      </c>
      <c r="AD8" s="96"/>
      <c r="AE8" s="102"/>
      <c r="AF8" s="103"/>
      <c r="AG8" s="102"/>
      <c r="AH8" s="103"/>
      <c r="AI8" s="92" t="s">
        <v>75</v>
      </c>
      <c r="AJ8" s="93"/>
      <c r="AK8" s="89"/>
      <c r="AL8" s="89"/>
      <c r="AM8" s="92" t="s">
        <v>76</v>
      </c>
      <c r="AN8" s="93"/>
      <c r="AO8" s="123"/>
      <c r="AP8" s="123"/>
      <c r="AQ8" s="85" t="s">
        <v>65</v>
      </c>
      <c r="AR8" s="85"/>
      <c r="AS8" s="85" t="s">
        <v>63</v>
      </c>
      <c r="AT8" s="85"/>
      <c r="AU8" s="85" t="s">
        <v>64</v>
      </c>
      <c r="AV8" s="85"/>
      <c r="AW8" s="85" t="s">
        <v>90</v>
      </c>
      <c r="AX8" s="85"/>
      <c r="AY8" s="104" t="s">
        <v>91</v>
      </c>
      <c r="AZ8" s="105"/>
      <c r="BA8" s="113" t="s">
        <v>92</v>
      </c>
      <c r="BB8" s="114"/>
      <c r="BC8" s="108"/>
      <c r="BD8" s="109"/>
      <c r="BE8" s="108"/>
      <c r="BF8" s="109"/>
      <c r="BG8" s="87"/>
      <c r="BH8" s="87"/>
      <c r="BI8" s="87"/>
      <c r="BJ8" s="87"/>
      <c r="BK8" s="87" t="s">
        <v>85</v>
      </c>
      <c r="BL8" s="87"/>
      <c r="BM8" s="87" t="s">
        <v>86</v>
      </c>
      <c r="BN8" s="87"/>
    </row>
    <row r="9" spans="1:66" s="46" customFormat="1" ht="30" customHeight="1">
      <c r="A9" s="135"/>
      <c r="B9" s="89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80">
        <v>1</v>
      </c>
      <c r="B11" s="75" t="s">
        <v>128</v>
      </c>
      <c r="C11" s="50">
        <v>48013.3</v>
      </c>
      <c r="D11" s="50">
        <v>46366.475</v>
      </c>
      <c r="E11" s="50">
        <v>46005</v>
      </c>
      <c r="F11" s="50">
        <v>45759.699</v>
      </c>
      <c r="G11" s="50">
        <v>6093.1</v>
      </c>
      <c r="H11" s="50">
        <v>4691.576</v>
      </c>
      <c r="I11" s="78">
        <v>22025</v>
      </c>
      <c r="J11" s="78">
        <v>22019.206</v>
      </c>
      <c r="K11" s="50">
        <v>0</v>
      </c>
      <c r="L11" s="50">
        <v>0</v>
      </c>
      <c r="M11" s="78">
        <v>6672.2</v>
      </c>
      <c r="N11" s="78">
        <v>6513.936</v>
      </c>
      <c r="O11" s="50">
        <v>1878.2</v>
      </c>
      <c r="P11" s="50">
        <v>1878.049</v>
      </c>
      <c r="Q11" s="84">
        <v>0</v>
      </c>
      <c r="R11" s="84">
        <v>0</v>
      </c>
      <c r="S11" s="78">
        <v>305</v>
      </c>
      <c r="T11" s="78">
        <v>300.247</v>
      </c>
      <c r="U11" s="78">
        <v>51</v>
      </c>
      <c r="V11" s="78">
        <v>50.2</v>
      </c>
      <c r="W11" s="78">
        <v>396</v>
      </c>
      <c r="X11" s="78">
        <v>387.39</v>
      </c>
      <c r="Y11" s="78">
        <v>0</v>
      </c>
      <c r="Z11" s="78">
        <v>0</v>
      </c>
      <c r="AA11" s="78">
        <v>160</v>
      </c>
      <c r="AB11" s="78">
        <v>156.6</v>
      </c>
      <c r="AC11" s="78">
        <v>3609</v>
      </c>
      <c r="AD11" s="78">
        <v>3477.15</v>
      </c>
      <c r="AE11" s="50">
        <v>0</v>
      </c>
      <c r="AF11" s="50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12243</v>
      </c>
      <c r="AL11" s="78">
        <v>12223.837</v>
      </c>
      <c r="AM11" s="78">
        <v>9531</v>
      </c>
      <c r="AN11" s="78">
        <v>9512.351</v>
      </c>
      <c r="AO11" s="78">
        <v>811</v>
      </c>
      <c r="AP11" s="78">
        <v>807</v>
      </c>
      <c r="AQ11" s="78">
        <v>169</v>
      </c>
      <c r="AR11" s="78">
        <v>110.92</v>
      </c>
      <c r="AS11" s="78">
        <v>4253.8</v>
      </c>
      <c r="AT11" s="78">
        <v>4195.72</v>
      </c>
      <c r="AU11" s="78">
        <v>0</v>
      </c>
      <c r="AV11" s="78">
        <v>0</v>
      </c>
      <c r="AW11" s="78">
        <v>4084.8</v>
      </c>
      <c r="AX11" s="78">
        <v>4084.8</v>
      </c>
      <c r="AY11" s="78">
        <v>0</v>
      </c>
      <c r="AZ11" s="78">
        <v>0</v>
      </c>
      <c r="BA11" s="78">
        <v>4084.8</v>
      </c>
      <c r="BB11" s="78">
        <v>4084.8</v>
      </c>
      <c r="BC11" s="78">
        <v>9145.32</v>
      </c>
      <c r="BD11" s="78">
        <v>7743.796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-3052.22</v>
      </c>
      <c r="BL11" s="78">
        <v>-3052.22</v>
      </c>
      <c r="BM11" s="83">
        <v>0</v>
      </c>
      <c r="BN11" s="83">
        <v>0</v>
      </c>
    </row>
    <row r="12" spans="1:66" s="44" customFormat="1" ht="18" customHeight="1">
      <c r="A12" s="81">
        <v>2</v>
      </c>
      <c r="B12" s="75" t="s">
        <v>129</v>
      </c>
      <c r="C12" s="50">
        <v>79950.1536</v>
      </c>
      <c r="D12" s="50">
        <v>55280.778</v>
      </c>
      <c r="E12" s="50">
        <v>60450.1536</v>
      </c>
      <c r="F12" s="50">
        <v>47554.441</v>
      </c>
      <c r="G12" s="50">
        <v>19500</v>
      </c>
      <c r="H12" s="50">
        <v>7726.337</v>
      </c>
      <c r="I12" s="78">
        <v>24878</v>
      </c>
      <c r="J12" s="78">
        <v>24237.775</v>
      </c>
      <c r="K12" s="50">
        <v>0</v>
      </c>
      <c r="L12" s="50">
        <v>0</v>
      </c>
      <c r="M12" s="78">
        <v>11892.7999</v>
      </c>
      <c r="N12" s="78">
        <v>6472.666</v>
      </c>
      <c r="O12" s="50">
        <v>2192.8</v>
      </c>
      <c r="P12" s="50">
        <v>976.35</v>
      </c>
      <c r="Q12" s="84">
        <v>650</v>
      </c>
      <c r="R12" s="84">
        <v>604</v>
      </c>
      <c r="S12" s="78">
        <v>370</v>
      </c>
      <c r="T12" s="78">
        <v>233.6</v>
      </c>
      <c r="U12" s="78">
        <v>500</v>
      </c>
      <c r="V12" s="78">
        <v>51.8</v>
      </c>
      <c r="W12" s="78">
        <v>950</v>
      </c>
      <c r="X12" s="78">
        <v>290.82</v>
      </c>
      <c r="Y12" s="78">
        <v>150</v>
      </c>
      <c r="Z12" s="78">
        <v>0</v>
      </c>
      <c r="AA12" s="78">
        <v>1800</v>
      </c>
      <c r="AB12" s="78">
        <v>1219.48</v>
      </c>
      <c r="AC12" s="78">
        <v>4600</v>
      </c>
      <c r="AD12" s="78">
        <v>2580.418</v>
      </c>
      <c r="AE12" s="50">
        <v>0</v>
      </c>
      <c r="AF12" s="50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15580</v>
      </c>
      <c r="AL12" s="78">
        <v>15580</v>
      </c>
      <c r="AM12" s="78">
        <v>15580</v>
      </c>
      <c r="AN12" s="78">
        <v>15580</v>
      </c>
      <c r="AO12" s="78">
        <v>1600</v>
      </c>
      <c r="AP12" s="78">
        <v>1260</v>
      </c>
      <c r="AQ12" s="78">
        <v>6499.3537</v>
      </c>
      <c r="AR12" s="78">
        <v>4</v>
      </c>
      <c r="AS12" s="78">
        <v>6499.3537</v>
      </c>
      <c r="AT12" s="78">
        <v>4</v>
      </c>
      <c r="AU12" s="78">
        <v>0</v>
      </c>
      <c r="AV12" s="78">
        <v>0</v>
      </c>
      <c r="AW12" s="78">
        <v>6304.3537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17000</v>
      </c>
      <c r="BD12" s="78">
        <v>7666.18</v>
      </c>
      <c r="BE12" s="78">
        <v>2500</v>
      </c>
      <c r="BF12" s="78">
        <v>1235.712</v>
      </c>
      <c r="BG12" s="78">
        <v>0</v>
      </c>
      <c r="BH12" s="78">
        <v>0</v>
      </c>
      <c r="BI12" s="78">
        <v>0</v>
      </c>
      <c r="BJ12" s="78">
        <v>-1027.4</v>
      </c>
      <c r="BK12" s="78">
        <v>0</v>
      </c>
      <c r="BL12" s="78">
        <v>-148.155</v>
      </c>
      <c r="BM12" s="83">
        <v>0</v>
      </c>
      <c r="BN12" s="83">
        <v>0</v>
      </c>
    </row>
    <row r="13" spans="1:66" s="44" customFormat="1" ht="18" customHeight="1">
      <c r="A13" s="81">
        <v>3</v>
      </c>
      <c r="B13" s="75" t="s">
        <v>130</v>
      </c>
      <c r="C13" s="50">
        <v>5709.488</v>
      </c>
      <c r="D13" s="50">
        <v>5361.267</v>
      </c>
      <c r="E13" s="50">
        <v>5709.488</v>
      </c>
      <c r="F13" s="50">
        <v>5595.488</v>
      </c>
      <c r="G13" s="50">
        <v>0</v>
      </c>
      <c r="H13" s="50">
        <v>-234.221</v>
      </c>
      <c r="I13" s="78">
        <v>5255.488</v>
      </c>
      <c r="J13" s="78">
        <v>5255.488</v>
      </c>
      <c r="K13" s="50">
        <v>0</v>
      </c>
      <c r="L13" s="50">
        <v>0</v>
      </c>
      <c r="M13" s="78">
        <v>370</v>
      </c>
      <c r="N13" s="78">
        <v>290</v>
      </c>
      <c r="O13" s="50">
        <v>100</v>
      </c>
      <c r="P13" s="50">
        <v>80</v>
      </c>
      <c r="Q13" s="84">
        <v>0</v>
      </c>
      <c r="R13" s="84">
        <v>0</v>
      </c>
      <c r="S13" s="78">
        <v>30</v>
      </c>
      <c r="T13" s="78">
        <v>0</v>
      </c>
      <c r="U13" s="78">
        <v>0</v>
      </c>
      <c r="V13" s="78">
        <v>0</v>
      </c>
      <c r="W13" s="78">
        <v>70</v>
      </c>
      <c r="X13" s="78">
        <v>70</v>
      </c>
      <c r="Y13" s="78">
        <v>70</v>
      </c>
      <c r="Z13" s="78">
        <v>70</v>
      </c>
      <c r="AA13" s="78">
        <v>0</v>
      </c>
      <c r="AB13" s="78">
        <v>0</v>
      </c>
      <c r="AC13" s="78">
        <v>170</v>
      </c>
      <c r="AD13" s="78">
        <v>140</v>
      </c>
      <c r="AE13" s="50">
        <v>0</v>
      </c>
      <c r="AF13" s="50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84</v>
      </c>
      <c r="AP13" s="78">
        <v>50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-234.221</v>
      </c>
      <c r="BM13" s="83">
        <v>0</v>
      </c>
      <c r="BN13" s="83">
        <v>0</v>
      </c>
    </row>
    <row r="14" spans="1:66" s="44" customFormat="1" ht="19.5" customHeight="1">
      <c r="A14" s="81">
        <v>4</v>
      </c>
      <c r="B14" s="75" t="s">
        <v>131</v>
      </c>
      <c r="C14" s="50">
        <v>9613.196</v>
      </c>
      <c r="D14" s="50">
        <v>6191.0323</v>
      </c>
      <c r="E14" s="50">
        <v>6666.464</v>
      </c>
      <c r="F14" s="50">
        <v>5534.755</v>
      </c>
      <c r="G14" s="50">
        <v>2946.732</v>
      </c>
      <c r="H14" s="50">
        <v>656.2773</v>
      </c>
      <c r="I14" s="78">
        <v>5500</v>
      </c>
      <c r="J14" s="78">
        <v>4577.768</v>
      </c>
      <c r="K14" s="50">
        <v>0</v>
      </c>
      <c r="L14" s="50">
        <v>0</v>
      </c>
      <c r="M14" s="78">
        <v>966.464</v>
      </c>
      <c r="N14" s="78">
        <v>756.987</v>
      </c>
      <c r="O14" s="50">
        <v>142</v>
      </c>
      <c r="P14" s="50">
        <v>112</v>
      </c>
      <c r="Q14" s="84">
        <v>0</v>
      </c>
      <c r="R14" s="84">
        <v>0</v>
      </c>
      <c r="S14" s="78">
        <v>111.564</v>
      </c>
      <c r="T14" s="78">
        <v>110.564</v>
      </c>
      <c r="U14" s="78">
        <v>112.9</v>
      </c>
      <c r="V14" s="78">
        <v>39.2</v>
      </c>
      <c r="W14" s="78">
        <v>150</v>
      </c>
      <c r="X14" s="78">
        <v>103.423</v>
      </c>
      <c r="Y14" s="78">
        <v>40</v>
      </c>
      <c r="Z14" s="78">
        <v>40</v>
      </c>
      <c r="AA14" s="78">
        <v>0</v>
      </c>
      <c r="AB14" s="78">
        <v>0</v>
      </c>
      <c r="AC14" s="78">
        <v>425</v>
      </c>
      <c r="AD14" s="78">
        <v>380</v>
      </c>
      <c r="AE14" s="50">
        <v>0</v>
      </c>
      <c r="AF14" s="50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200</v>
      </c>
      <c r="AP14" s="78">
        <v>200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2946.732</v>
      </c>
      <c r="BD14" s="78">
        <v>951.555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-295.2777</v>
      </c>
      <c r="BM14" s="83">
        <v>0</v>
      </c>
      <c r="BN14" s="83">
        <v>0</v>
      </c>
    </row>
    <row r="15" spans="1:66" s="44" customFormat="1" ht="19.5" customHeight="1">
      <c r="A15" s="81">
        <v>5</v>
      </c>
      <c r="B15" s="75" t="s">
        <v>132</v>
      </c>
      <c r="C15" s="50">
        <v>24781.666</v>
      </c>
      <c r="D15" s="50">
        <v>22945.942</v>
      </c>
      <c r="E15" s="50">
        <v>9713</v>
      </c>
      <c r="F15" s="50">
        <v>8347.1</v>
      </c>
      <c r="G15" s="50">
        <v>15420</v>
      </c>
      <c r="H15" s="50">
        <v>14950.176</v>
      </c>
      <c r="I15" s="78">
        <v>6014.1</v>
      </c>
      <c r="J15" s="78">
        <v>6014.1</v>
      </c>
      <c r="K15" s="50">
        <v>0</v>
      </c>
      <c r="L15" s="50">
        <v>0</v>
      </c>
      <c r="M15" s="78">
        <v>2000.166</v>
      </c>
      <c r="N15" s="78">
        <v>1970.166</v>
      </c>
      <c r="O15" s="50">
        <v>375</v>
      </c>
      <c r="P15" s="50">
        <v>375</v>
      </c>
      <c r="Q15" s="84">
        <v>0</v>
      </c>
      <c r="R15" s="84">
        <v>0</v>
      </c>
      <c r="S15" s="78">
        <v>132.5</v>
      </c>
      <c r="T15" s="78">
        <v>132.5</v>
      </c>
      <c r="U15" s="78">
        <v>74.466</v>
      </c>
      <c r="V15" s="78">
        <v>74.466</v>
      </c>
      <c r="W15" s="78">
        <v>146.64</v>
      </c>
      <c r="X15" s="78">
        <v>146.64</v>
      </c>
      <c r="Y15" s="78">
        <v>90</v>
      </c>
      <c r="Z15" s="78">
        <v>90</v>
      </c>
      <c r="AA15" s="78">
        <v>0</v>
      </c>
      <c r="AB15" s="78">
        <v>0</v>
      </c>
      <c r="AC15" s="78">
        <v>1217.8</v>
      </c>
      <c r="AD15" s="78">
        <v>1217.8</v>
      </c>
      <c r="AE15" s="50">
        <v>0</v>
      </c>
      <c r="AF15" s="50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1320.9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26.5</v>
      </c>
      <c r="AR15" s="78">
        <v>11.5</v>
      </c>
      <c r="AS15" s="78">
        <v>377.834</v>
      </c>
      <c r="AT15" s="78">
        <v>362.834</v>
      </c>
      <c r="AU15" s="78">
        <v>0</v>
      </c>
      <c r="AV15" s="78">
        <v>0</v>
      </c>
      <c r="AW15" s="78">
        <v>351.334</v>
      </c>
      <c r="AX15" s="78">
        <v>351.334</v>
      </c>
      <c r="AY15" s="78">
        <v>0</v>
      </c>
      <c r="AZ15" s="78">
        <v>0</v>
      </c>
      <c r="BA15" s="78">
        <v>351.334</v>
      </c>
      <c r="BB15" s="78">
        <v>351.334</v>
      </c>
      <c r="BC15" s="78">
        <v>14631</v>
      </c>
      <c r="BD15" s="78">
        <v>14165.928</v>
      </c>
      <c r="BE15" s="78">
        <v>789</v>
      </c>
      <c r="BF15" s="78">
        <v>789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-4.752</v>
      </c>
      <c r="BM15" s="83">
        <v>0</v>
      </c>
      <c r="BN15" s="83">
        <v>0</v>
      </c>
    </row>
    <row r="16" spans="1:66" s="44" customFormat="1" ht="19.5" customHeight="1">
      <c r="A16" s="81">
        <v>6</v>
      </c>
      <c r="B16" s="75" t="s">
        <v>133</v>
      </c>
      <c r="C16" s="50">
        <v>45348.3817</v>
      </c>
      <c r="D16" s="50">
        <v>43915.278</v>
      </c>
      <c r="E16" s="50">
        <v>45348.3817</v>
      </c>
      <c r="F16" s="50">
        <v>44014.791</v>
      </c>
      <c r="G16" s="50">
        <v>2000</v>
      </c>
      <c r="H16" s="50">
        <v>600.487</v>
      </c>
      <c r="I16" s="78">
        <v>24991.4297</v>
      </c>
      <c r="J16" s="78">
        <v>24985.417</v>
      </c>
      <c r="K16" s="50">
        <v>0</v>
      </c>
      <c r="L16" s="50">
        <v>0</v>
      </c>
      <c r="M16" s="78">
        <v>10243.952</v>
      </c>
      <c r="N16" s="78">
        <v>10241.374</v>
      </c>
      <c r="O16" s="50">
        <v>872.952</v>
      </c>
      <c r="P16" s="50">
        <v>872.95</v>
      </c>
      <c r="Q16" s="84">
        <v>900</v>
      </c>
      <c r="R16" s="84">
        <v>900</v>
      </c>
      <c r="S16" s="78">
        <v>230</v>
      </c>
      <c r="T16" s="78">
        <v>229.424</v>
      </c>
      <c r="U16" s="78">
        <v>0</v>
      </c>
      <c r="V16" s="78">
        <v>0</v>
      </c>
      <c r="W16" s="78">
        <v>462</v>
      </c>
      <c r="X16" s="78">
        <v>461.4</v>
      </c>
      <c r="Y16" s="78">
        <v>245</v>
      </c>
      <c r="Z16" s="78">
        <v>244.8</v>
      </c>
      <c r="AA16" s="78">
        <v>4122</v>
      </c>
      <c r="AB16" s="78">
        <v>4122</v>
      </c>
      <c r="AC16" s="78">
        <v>2830</v>
      </c>
      <c r="AD16" s="78">
        <v>2828.6</v>
      </c>
      <c r="AE16" s="50">
        <v>0</v>
      </c>
      <c r="AF16" s="50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1050</v>
      </c>
      <c r="AL16" s="78">
        <v>1050</v>
      </c>
      <c r="AM16" s="78">
        <v>0</v>
      </c>
      <c r="AN16" s="78">
        <v>0</v>
      </c>
      <c r="AO16" s="78">
        <v>7015</v>
      </c>
      <c r="AP16" s="78">
        <v>7015</v>
      </c>
      <c r="AQ16" s="78">
        <v>48</v>
      </c>
      <c r="AR16" s="78">
        <v>23</v>
      </c>
      <c r="AS16" s="78">
        <v>2048</v>
      </c>
      <c r="AT16" s="78">
        <v>723</v>
      </c>
      <c r="AU16" s="78">
        <v>0</v>
      </c>
      <c r="AV16" s="78">
        <v>0</v>
      </c>
      <c r="AW16" s="78">
        <v>2000</v>
      </c>
      <c r="AX16" s="78">
        <v>700</v>
      </c>
      <c r="AY16" s="78">
        <v>0</v>
      </c>
      <c r="AZ16" s="78">
        <v>0</v>
      </c>
      <c r="BA16" s="78">
        <v>2000</v>
      </c>
      <c r="BB16" s="78">
        <v>700</v>
      </c>
      <c r="BC16" s="78">
        <v>2000</v>
      </c>
      <c r="BD16" s="78">
        <v>987.28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-386.793</v>
      </c>
      <c r="BM16" s="83">
        <v>0</v>
      </c>
      <c r="BN16" s="83">
        <v>0</v>
      </c>
    </row>
    <row r="17" spans="1:66" s="44" customFormat="1" ht="19.5" customHeight="1">
      <c r="A17" s="81">
        <v>7</v>
      </c>
      <c r="B17" s="75" t="s">
        <v>134</v>
      </c>
      <c r="C17" s="50">
        <v>5300.209</v>
      </c>
      <c r="D17" s="50">
        <v>4745.197</v>
      </c>
      <c r="E17" s="50">
        <v>5187.481</v>
      </c>
      <c r="F17" s="50">
        <v>4653.872</v>
      </c>
      <c r="G17" s="50">
        <v>112.728</v>
      </c>
      <c r="H17" s="50">
        <v>91.325</v>
      </c>
      <c r="I17" s="78">
        <v>4472</v>
      </c>
      <c r="J17" s="78">
        <v>4149.07</v>
      </c>
      <c r="K17" s="50">
        <v>0</v>
      </c>
      <c r="L17" s="50">
        <v>0</v>
      </c>
      <c r="M17" s="78">
        <v>715.481</v>
      </c>
      <c r="N17" s="78">
        <v>504.802</v>
      </c>
      <c r="O17" s="50">
        <v>80</v>
      </c>
      <c r="P17" s="50">
        <v>37.417</v>
      </c>
      <c r="Q17" s="84">
        <v>0</v>
      </c>
      <c r="R17" s="84">
        <v>0</v>
      </c>
      <c r="S17" s="78">
        <v>170</v>
      </c>
      <c r="T17" s="78">
        <v>141.085</v>
      </c>
      <c r="U17" s="78">
        <v>50</v>
      </c>
      <c r="V17" s="78">
        <v>50</v>
      </c>
      <c r="W17" s="78">
        <v>169.381</v>
      </c>
      <c r="X17" s="78">
        <v>85.88</v>
      </c>
      <c r="Y17" s="78">
        <v>40</v>
      </c>
      <c r="Z17" s="78">
        <v>35.6</v>
      </c>
      <c r="AA17" s="78">
        <v>0</v>
      </c>
      <c r="AB17" s="78">
        <v>0</v>
      </c>
      <c r="AC17" s="78">
        <v>106.1</v>
      </c>
      <c r="AD17" s="78">
        <v>106.1</v>
      </c>
      <c r="AE17" s="50">
        <v>0</v>
      </c>
      <c r="AF17" s="50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112.728</v>
      </c>
      <c r="BF17" s="78">
        <v>112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-20.675</v>
      </c>
      <c r="BM17" s="83">
        <v>0</v>
      </c>
      <c r="BN17" s="83">
        <v>0</v>
      </c>
    </row>
    <row r="18" spans="1:66" s="44" customFormat="1" ht="19.5" customHeight="1">
      <c r="A18" s="81">
        <v>8</v>
      </c>
      <c r="B18" s="75" t="s">
        <v>135</v>
      </c>
      <c r="C18" s="50">
        <v>12149.561</v>
      </c>
      <c r="D18" s="50">
        <v>10923.76</v>
      </c>
      <c r="E18" s="50">
        <v>11264.794</v>
      </c>
      <c r="F18" s="50">
        <v>10952.56</v>
      </c>
      <c r="G18" s="50">
        <v>884.767</v>
      </c>
      <c r="H18" s="50">
        <v>-28.8</v>
      </c>
      <c r="I18" s="78">
        <v>9608</v>
      </c>
      <c r="J18" s="78">
        <v>9605.603</v>
      </c>
      <c r="K18" s="50">
        <v>0</v>
      </c>
      <c r="L18" s="50">
        <v>0</v>
      </c>
      <c r="M18" s="78">
        <v>1319.7</v>
      </c>
      <c r="N18" s="78">
        <v>1046.957</v>
      </c>
      <c r="O18" s="50">
        <v>398</v>
      </c>
      <c r="P18" s="50">
        <v>271</v>
      </c>
      <c r="Q18" s="84">
        <v>0</v>
      </c>
      <c r="R18" s="84">
        <v>0</v>
      </c>
      <c r="S18" s="78">
        <v>120.6</v>
      </c>
      <c r="T18" s="78">
        <v>119.747</v>
      </c>
      <c r="U18" s="78">
        <v>20</v>
      </c>
      <c r="V18" s="78">
        <v>20</v>
      </c>
      <c r="W18" s="78">
        <v>160</v>
      </c>
      <c r="X18" s="78">
        <v>85</v>
      </c>
      <c r="Y18" s="78">
        <v>85</v>
      </c>
      <c r="Z18" s="78">
        <v>85</v>
      </c>
      <c r="AA18" s="78">
        <v>70</v>
      </c>
      <c r="AB18" s="78">
        <v>60</v>
      </c>
      <c r="AC18" s="78">
        <v>456.1</v>
      </c>
      <c r="AD18" s="78">
        <v>432.85</v>
      </c>
      <c r="AE18" s="50">
        <v>0</v>
      </c>
      <c r="AF18" s="50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300</v>
      </c>
      <c r="AP18" s="78">
        <v>300</v>
      </c>
      <c r="AQ18" s="78">
        <v>37.094</v>
      </c>
      <c r="AR18" s="78">
        <v>0</v>
      </c>
      <c r="AS18" s="78">
        <v>37.094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884.767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-28.8</v>
      </c>
      <c r="BM18" s="83">
        <v>0</v>
      </c>
      <c r="BN18" s="83">
        <v>0</v>
      </c>
    </row>
    <row r="19" spans="1:66" s="44" customFormat="1" ht="19.5" customHeight="1">
      <c r="A19" s="81">
        <v>9</v>
      </c>
      <c r="B19" s="75" t="s">
        <v>136</v>
      </c>
      <c r="C19" s="50">
        <v>30296.043</v>
      </c>
      <c r="D19" s="50">
        <v>27815.305</v>
      </c>
      <c r="E19" s="50">
        <v>28272.4</v>
      </c>
      <c r="F19" s="50">
        <v>25890.817</v>
      </c>
      <c r="G19" s="50">
        <v>2023.643</v>
      </c>
      <c r="H19" s="50">
        <v>1924.488</v>
      </c>
      <c r="I19" s="78">
        <v>15500</v>
      </c>
      <c r="J19" s="78">
        <v>14870.267</v>
      </c>
      <c r="K19" s="50">
        <v>0</v>
      </c>
      <c r="L19" s="50">
        <v>0</v>
      </c>
      <c r="M19" s="78">
        <v>8215</v>
      </c>
      <c r="N19" s="78">
        <v>7580.75</v>
      </c>
      <c r="O19" s="50">
        <v>900</v>
      </c>
      <c r="P19" s="50">
        <v>810</v>
      </c>
      <c r="Q19" s="84">
        <v>700</v>
      </c>
      <c r="R19" s="84">
        <v>700</v>
      </c>
      <c r="S19" s="78">
        <v>200</v>
      </c>
      <c r="T19" s="78">
        <v>70</v>
      </c>
      <c r="U19" s="78">
        <v>150</v>
      </c>
      <c r="V19" s="78">
        <v>109.6</v>
      </c>
      <c r="W19" s="78">
        <v>220</v>
      </c>
      <c r="X19" s="78">
        <v>196.15</v>
      </c>
      <c r="Y19" s="78">
        <v>0</v>
      </c>
      <c r="Z19" s="78">
        <v>0</v>
      </c>
      <c r="AA19" s="78">
        <v>3875</v>
      </c>
      <c r="AB19" s="78">
        <v>3850</v>
      </c>
      <c r="AC19" s="78">
        <v>1300</v>
      </c>
      <c r="AD19" s="78">
        <v>1225</v>
      </c>
      <c r="AE19" s="50">
        <v>0</v>
      </c>
      <c r="AF19" s="50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2375</v>
      </c>
      <c r="AL19" s="78">
        <v>2299.8</v>
      </c>
      <c r="AM19" s="78">
        <v>850</v>
      </c>
      <c r="AN19" s="78">
        <v>774.8</v>
      </c>
      <c r="AO19" s="78">
        <v>1100</v>
      </c>
      <c r="AP19" s="78">
        <v>1100</v>
      </c>
      <c r="AQ19" s="78">
        <v>1082.4</v>
      </c>
      <c r="AR19" s="78">
        <v>40</v>
      </c>
      <c r="AS19" s="78">
        <v>1082.4</v>
      </c>
      <c r="AT19" s="78">
        <v>40</v>
      </c>
      <c r="AU19" s="78">
        <v>0</v>
      </c>
      <c r="AV19" s="78">
        <v>0</v>
      </c>
      <c r="AW19" s="78">
        <v>1036.4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1823.643</v>
      </c>
      <c r="BD19" s="78">
        <v>1800</v>
      </c>
      <c r="BE19" s="78">
        <v>200</v>
      </c>
      <c r="BF19" s="78">
        <v>168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-43.512</v>
      </c>
      <c r="BM19" s="83">
        <v>0</v>
      </c>
      <c r="BN19" s="83">
        <v>0</v>
      </c>
    </row>
    <row r="20" spans="1:66" s="44" customFormat="1" ht="19.5" customHeight="1">
      <c r="A20" s="81">
        <v>10</v>
      </c>
      <c r="B20" s="75" t="s">
        <v>137</v>
      </c>
      <c r="C20" s="50">
        <v>64380.6</v>
      </c>
      <c r="D20" s="50">
        <v>59516.017</v>
      </c>
      <c r="E20" s="50">
        <v>64143.4</v>
      </c>
      <c r="F20" s="50">
        <v>59337.717</v>
      </c>
      <c r="G20" s="50">
        <v>237.2</v>
      </c>
      <c r="H20" s="50">
        <v>178.3</v>
      </c>
      <c r="I20" s="78">
        <v>27963.4</v>
      </c>
      <c r="J20" s="78">
        <v>27339.727</v>
      </c>
      <c r="K20" s="50">
        <v>0</v>
      </c>
      <c r="L20" s="50">
        <v>0</v>
      </c>
      <c r="M20" s="78">
        <v>8110</v>
      </c>
      <c r="N20" s="78">
        <v>7241.99</v>
      </c>
      <c r="O20" s="50">
        <v>1500</v>
      </c>
      <c r="P20" s="50">
        <v>1500</v>
      </c>
      <c r="Q20" s="84">
        <v>0</v>
      </c>
      <c r="R20" s="84">
        <v>0</v>
      </c>
      <c r="S20" s="78">
        <v>750</v>
      </c>
      <c r="T20" s="78">
        <v>537.1</v>
      </c>
      <c r="U20" s="78">
        <v>150</v>
      </c>
      <c r="V20" s="78">
        <v>56</v>
      </c>
      <c r="W20" s="78">
        <v>350</v>
      </c>
      <c r="X20" s="78">
        <v>250.84</v>
      </c>
      <c r="Y20" s="78">
        <v>0</v>
      </c>
      <c r="Z20" s="78">
        <v>0</v>
      </c>
      <c r="AA20" s="78">
        <v>2500</v>
      </c>
      <c r="AB20" s="78">
        <v>2495</v>
      </c>
      <c r="AC20" s="78">
        <v>2680</v>
      </c>
      <c r="AD20" s="78">
        <v>2403.05</v>
      </c>
      <c r="AE20" s="50">
        <v>0</v>
      </c>
      <c r="AF20" s="50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26000</v>
      </c>
      <c r="AL20" s="78">
        <v>22706</v>
      </c>
      <c r="AM20" s="78">
        <v>20100</v>
      </c>
      <c r="AN20" s="78">
        <v>19806</v>
      </c>
      <c r="AO20" s="78">
        <v>2050</v>
      </c>
      <c r="AP20" s="78">
        <v>2050</v>
      </c>
      <c r="AQ20" s="78">
        <v>20</v>
      </c>
      <c r="AR20" s="78">
        <v>0</v>
      </c>
      <c r="AS20" s="78">
        <v>20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700</v>
      </c>
      <c r="BD20" s="78">
        <v>700</v>
      </c>
      <c r="BE20" s="78">
        <v>537.2</v>
      </c>
      <c r="BF20" s="78">
        <v>250</v>
      </c>
      <c r="BG20" s="78">
        <v>0</v>
      </c>
      <c r="BH20" s="78">
        <v>0</v>
      </c>
      <c r="BI20" s="78">
        <v>0</v>
      </c>
      <c r="BJ20" s="78">
        <v>-600</v>
      </c>
      <c r="BK20" s="78">
        <v>-1000</v>
      </c>
      <c r="BL20" s="78">
        <v>-171.7</v>
      </c>
      <c r="BM20" s="83">
        <v>0</v>
      </c>
      <c r="BN20" s="83">
        <v>0</v>
      </c>
    </row>
    <row r="21" spans="1:66" s="44" customFormat="1" ht="19.5" customHeight="1">
      <c r="A21" s="81">
        <v>11</v>
      </c>
      <c r="B21" s="75" t="s">
        <v>138</v>
      </c>
      <c r="C21" s="50">
        <v>6096.064</v>
      </c>
      <c r="D21" s="50">
        <v>6004.372</v>
      </c>
      <c r="E21" s="50">
        <v>5596.832</v>
      </c>
      <c r="F21" s="50">
        <v>5532.408</v>
      </c>
      <c r="G21" s="50">
        <v>499.232</v>
      </c>
      <c r="H21" s="50">
        <v>471.964</v>
      </c>
      <c r="I21" s="78">
        <v>4600</v>
      </c>
      <c r="J21" s="78">
        <v>4589.408</v>
      </c>
      <c r="K21" s="50">
        <v>0</v>
      </c>
      <c r="L21" s="50">
        <v>0</v>
      </c>
      <c r="M21" s="78">
        <v>545.332</v>
      </c>
      <c r="N21" s="78">
        <v>493</v>
      </c>
      <c r="O21" s="50">
        <v>25</v>
      </c>
      <c r="P21" s="50">
        <v>25</v>
      </c>
      <c r="Q21" s="84">
        <v>0</v>
      </c>
      <c r="R21" s="84">
        <v>0</v>
      </c>
      <c r="S21" s="78">
        <v>0</v>
      </c>
      <c r="T21" s="78">
        <v>0</v>
      </c>
      <c r="U21" s="78">
        <v>0</v>
      </c>
      <c r="V21" s="78">
        <v>0</v>
      </c>
      <c r="W21" s="78">
        <v>285</v>
      </c>
      <c r="X21" s="78">
        <v>285</v>
      </c>
      <c r="Y21" s="78">
        <v>285</v>
      </c>
      <c r="Z21" s="78">
        <v>285</v>
      </c>
      <c r="AA21" s="78">
        <v>0</v>
      </c>
      <c r="AB21" s="78">
        <v>0</v>
      </c>
      <c r="AC21" s="78">
        <v>25.332</v>
      </c>
      <c r="AD21" s="78">
        <v>0</v>
      </c>
      <c r="AE21" s="50">
        <v>0</v>
      </c>
      <c r="AF21" s="50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451.5</v>
      </c>
      <c r="AP21" s="78">
        <v>450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499.232</v>
      </c>
      <c r="BD21" s="78">
        <v>471.964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83">
        <v>0</v>
      </c>
      <c r="BN21" s="83">
        <v>0</v>
      </c>
    </row>
    <row r="22" spans="1:66" s="44" customFormat="1" ht="19.5" customHeight="1">
      <c r="A22" s="80">
        <v>12</v>
      </c>
      <c r="B22" s="75" t="s">
        <v>139</v>
      </c>
      <c r="C22" s="50">
        <v>63283.1128</v>
      </c>
      <c r="D22" s="50">
        <v>50507.172</v>
      </c>
      <c r="E22" s="50">
        <v>59331.8578</v>
      </c>
      <c r="F22" s="50">
        <v>48352.777</v>
      </c>
      <c r="G22" s="50">
        <v>3951.255</v>
      </c>
      <c r="H22" s="50">
        <v>2154.395</v>
      </c>
      <c r="I22" s="78">
        <v>21721</v>
      </c>
      <c r="J22" s="78">
        <v>18488.071</v>
      </c>
      <c r="K22" s="50">
        <v>0</v>
      </c>
      <c r="L22" s="50">
        <v>0</v>
      </c>
      <c r="M22" s="78">
        <v>5717</v>
      </c>
      <c r="N22" s="78">
        <v>2437.28</v>
      </c>
      <c r="O22" s="50">
        <v>1000</v>
      </c>
      <c r="P22" s="50">
        <v>653.8</v>
      </c>
      <c r="Q22" s="84">
        <v>0</v>
      </c>
      <c r="R22" s="84">
        <v>0</v>
      </c>
      <c r="S22" s="78">
        <v>200</v>
      </c>
      <c r="T22" s="78">
        <v>159.38</v>
      </c>
      <c r="U22" s="78">
        <v>200</v>
      </c>
      <c r="V22" s="78">
        <v>40</v>
      </c>
      <c r="W22" s="78">
        <v>2250</v>
      </c>
      <c r="X22" s="78">
        <v>88.2</v>
      </c>
      <c r="Y22" s="78">
        <v>0</v>
      </c>
      <c r="Z22" s="78">
        <v>0</v>
      </c>
      <c r="AA22" s="78">
        <v>300</v>
      </c>
      <c r="AB22" s="78">
        <v>250</v>
      </c>
      <c r="AC22" s="78">
        <v>1250</v>
      </c>
      <c r="AD22" s="78">
        <v>1053.1</v>
      </c>
      <c r="AE22" s="50">
        <v>0</v>
      </c>
      <c r="AF22" s="50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27353</v>
      </c>
      <c r="AL22" s="78">
        <v>24686.676</v>
      </c>
      <c r="AM22" s="78">
        <v>27353</v>
      </c>
      <c r="AN22" s="78">
        <v>24686.676</v>
      </c>
      <c r="AO22" s="78">
        <v>4165.8578</v>
      </c>
      <c r="AP22" s="78">
        <v>2690</v>
      </c>
      <c r="AQ22" s="78">
        <v>375</v>
      </c>
      <c r="AR22" s="78">
        <v>50.75</v>
      </c>
      <c r="AS22" s="78">
        <v>375</v>
      </c>
      <c r="AT22" s="78">
        <v>50.75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2751.255</v>
      </c>
      <c r="BD22" s="78">
        <v>2700</v>
      </c>
      <c r="BE22" s="78">
        <v>1200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-545.605</v>
      </c>
      <c r="BM22" s="83">
        <v>0</v>
      </c>
      <c r="BN22" s="83">
        <v>0</v>
      </c>
    </row>
    <row r="23" spans="1:66" s="44" customFormat="1" ht="19.5" customHeight="1">
      <c r="A23" s="81">
        <v>13</v>
      </c>
      <c r="B23" s="75" t="s">
        <v>140</v>
      </c>
      <c r="C23" s="50">
        <v>35811.372</v>
      </c>
      <c r="D23" s="50">
        <v>34988.006</v>
      </c>
      <c r="E23" s="50">
        <v>33889.372</v>
      </c>
      <c r="F23" s="50">
        <v>33066.704</v>
      </c>
      <c r="G23" s="50">
        <v>3782.118</v>
      </c>
      <c r="H23" s="50">
        <v>3781.42</v>
      </c>
      <c r="I23" s="78">
        <v>20468.982</v>
      </c>
      <c r="J23" s="78">
        <v>20234.403</v>
      </c>
      <c r="K23" s="50">
        <v>0</v>
      </c>
      <c r="L23" s="50">
        <v>0</v>
      </c>
      <c r="M23" s="78">
        <v>7138.4</v>
      </c>
      <c r="N23" s="78">
        <v>6697.09</v>
      </c>
      <c r="O23" s="50">
        <v>1665</v>
      </c>
      <c r="P23" s="50">
        <v>1665</v>
      </c>
      <c r="Q23" s="84">
        <v>870</v>
      </c>
      <c r="R23" s="84">
        <v>870</v>
      </c>
      <c r="S23" s="78">
        <v>250</v>
      </c>
      <c r="T23" s="78">
        <v>213.35</v>
      </c>
      <c r="U23" s="78">
        <v>0</v>
      </c>
      <c r="V23" s="78">
        <v>0</v>
      </c>
      <c r="W23" s="78">
        <v>436.95</v>
      </c>
      <c r="X23" s="78">
        <v>389.84</v>
      </c>
      <c r="Y23" s="78">
        <v>50</v>
      </c>
      <c r="Z23" s="78">
        <v>50</v>
      </c>
      <c r="AA23" s="78">
        <v>235</v>
      </c>
      <c r="AB23" s="78">
        <v>235</v>
      </c>
      <c r="AC23" s="78">
        <v>3253.9</v>
      </c>
      <c r="AD23" s="78">
        <v>3121.85</v>
      </c>
      <c r="AE23" s="50">
        <v>0</v>
      </c>
      <c r="AF23" s="50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2950.6</v>
      </c>
      <c r="AL23" s="78">
        <v>2919.183</v>
      </c>
      <c r="AM23" s="78">
        <v>745</v>
      </c>
      <c r="AN23" s="78">
        <v>728.483</v>
      </c>
      <c r="AO23" s="78">
        <v>1300</v>
      </c>
      <c r="AP23" s="78">
        <v>1200</v>
      </c>
      <c r="AQ23" s="78">
        <v>171.272</v>
      </c>
      <c r="AR23" s="78">
        <v>155.91</v>
      </c>
      <c r="AS23" s="78">
        <v>2031.39</v>
      </c>
      <c r="AT23" s="78">
        <v>2016.028</v>
      </c>
      <c r="AU23" s="78">
        <v>0</v>
      </c>
      <c r="AV23" s="78">
        <v>0</v>
      </c>
      <c r="AW23" s="78">
        <v>1860.118</v>
      </c>
      <c r="AX23" s="78">
        <v>1860.118</v>
      </c>
      <c r="AY23" s="78">
        <v>0</v>
      </c>
      <c r="AZ23" s="78">
        <v>0</v>
      </c>
      <c r="BA23" s="78">
        <v>1860.118</v>
      </c>
      <c r="BB23" s="78">
        <v>1860.118</v>
      </c>
      <c r="BC23" s="78">
        <v>10980.118</v>
      </c>
      <c r="BD23" s="78">
        <v>8779</v>
      </c>
      <c r="BE23" s="78">
        <v>0</v>
      </c>
      <c r="BF23" s="78">
        <v>0</v>
      </c>
      <c r="BG23" s="78">
        <v>0</v>
      </c>
      <c r="BH23" s="78">
        <v>0</v>
      </c>
      <c r="BI23" s="78">
        <v>-7198</v>
      </c>
      <c r="BJ23" s="78">
        <v>-4800</v>
      </c>
      <c r="BK23" s="78">
        <v>0</v>
      </c>
      <c r="BL23" s="78">
        <v>-197.58</v>
      </c>
      <c r="BM23" s="83">
        <v>0</v>
      </c>
      <c r="BN23" s="83">
        <v>0</v>
      </c>
    </row>
    <row r="24" spans="1:66" s="44" customFormat="1" ht="19.5" customHeight="1">
      <c r="A24" s="80">
        <v>14</v>
      </c>
      <c r="B24" s="75" t="s">
        <v>141</v>
      </c>
      <c r="C24" s="50">
        <v>12404.914</v>
      </c>
      <c r="D24" s="50">
        <v>10676.1425</v>
      </c>
      <c r="E24" s="50">
        <v>12187.792</v>
      </c>
      <c r="F24" s="50">
        <v>10797.035</v>
      </c>
      <c r="G24" s="50">
        <v>217.122</v>
      </c>
      <c r="H24" s="50">
        <v>-120.8925</v>
      </c>
      <c r="I24" s="78">
        <v>7166.092</v>
      </c>
      <c r="J24" s="78">
        <v>6851.987</v>
      </c>
      <c r="K24" s="50">
        <v>0</v>
      </c>
      <c r="L24" s="50">
        <v>0</v>
      </c>
      <c r="M24" s="78">
        <v>3353.6</v>
      </c>
      <c r="N24" s="78">
        <v>2521.948</v>
      </c>
      <c r="O24" s="50">
        <v>310</v>
      </c>
      <c r="P24" s="50">
        <v>299.48</v>
      </c>
      <c r="Q24" s="84">
        <v>0</v>
      </c>
      <c r="R24" s="84">
        <v>0</v>
      </c>
      <c r="S24" s="78">
        <v>240</v>
      </c>
      <c r="T24" s="78">
        <v>202.979</v>
      </c>
      <c r="U24" s="78">
        <v>150</v>
      </c>
      <c r="V24" s="78">
        <v>109.2</v>
      </c>
      <c r="W24" s="78">
        <v>194</v>
      </c>
      <c r="X24" s="78">
        <v>52</v>
      </c>
      <c r="Y24" s="78">
        <v>0</v>
      </c>
      <c r="Z24" s="78">
        <v>0</v>
      </c>
      <c r="AA24" s="78">
        <v>897.6</v>
      </c>
      <c r="AB24" s="78">
        <v>788.555</v>
      </c>
      <c r="AC24" s="78">
        <v>1157</v>
      </c>
      <c r="AD24" s="78">
        <v>819.734</v>
      </c>
      <c r="AE24" s="50">
        <v>0</v>
      </c>
      <c r="AF24" s="50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880</v>
      </c>
      <c r="AL24" s="78">
        <v>700</v>
      </c>
      <c r="AM24" s="78">
        <v>0</v>
      </c>
      <c r="AN24" s="78">
        <v>0</v>
      </c>
      <c r="AO24" s="78">
        <v>738.1</v>
      </c>
      <c r="AP24" s="78">
        <v>723.1</v>
      </c>
      <c r="AQ24" s="78">
        <v>50</v>
      </c>
      <c r="AR24" s="78">
        <v>0</v>
      </c>
      <c r="AS24" s="78">
        <v>50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217.122</v>
      </c>
      <c r="BD24" s="78">
        <v>217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-337.8925</v>
      </c>
      <c r="BM24" s="83">
        <v>0</v>
      </c>
      <c r="BN24" s="83">
        <v>0</v>
      </c>
    </row>
    <row r="25" spans="1:66" s="44" customFormat="1" ht="21" customHeight="1">
      <c r="A25" s="81">
        <v>15</v>
      </c>
      <c r="B25" s="75" t="s">
        <v>142</v>
      </c>
      <c r="C25" s="50">
        <v>9249.358</v>
      </c>
      <c r="D25" s="50">
        <v>5932.212</v>
      </c>
      <c r="E25" s="50">
        <v>7666.569</v>
      </c>
      <c r="F25" s="50">
        <v>5932.212</v>
      </c>
      <c r="G25" s="50">
        <v>1582.789</v>
      </c>
      <c r="H25" s="50">
        <v>0</v>
      </c>
      <c r="I25" s="78">
        <v>5570</v>
      </c>
      <c r="J25" s="78">
        <v>4904.112</v>
      </c>
      <c r="K25" s="50">
        <v>0</v>
      </c>
      <c r="L25" s="50">
        <v>0</v>
      </c>
      <c r="M25" s="78">
        <v>1756.569</v>
      </c>
      <c r="N25" s="78">
        <v>828.1</v>
      </c>
      <c r="O25" s="50">
        <v>120</v>
      </c>
      <c r="P25" s="50">
        <v>75</v>
      </c>
      <c r="Q25" s="84">
        <v>0</v>
      </c>
      <c r="R25" s="84">
        <v>0</v>
      </c>
      <c r="S25" s="78">
        <v>160</v>
      </c>
      <c r="T25" s="78">
        <v>158.5</v>
      </c>
      <c r="U25" s="78">
        <v>60</v>
      </c>
      <c r="V25" s="78">
        <v>60</v>
      </c>
      <c r="W25" s="78">
        <v>190</v>
      </c>
      <c r="X25" s="78">
        <v>120</v>
      </c>
      <c r="Y25" s="78">
        <v>100</v>
      </c>
      <c r="Z25" s="78">
        <v>100</v>
      </c>
      <c r="AA25" s="78">
        <v>611.569</v>
      </c>
      <c r="AB25" s="78">
        <v>0</v>
      </c>
      <c r="AC25" s="78">
        <v>585</v>
      </c>
      <c r="AD25" s="78">
        <v>414.6</v>
      </c>
      <c r="AE25" s="50">
        <v>0</v>
      </c>
      <c r="AF25" s="50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140</v>
      </c>
      <c r="AL25" s="78">
        <v>0</v>
      </c>
      <c r="AM25" s="78">
        <v>0</v>
      </c>
      <c r="AN25" s="78">
        <v>0</v>
      </c>
      <c r="AO25" s="78">
        <v>200</v>
      </c>
      <c r="AP25" s="78">
        <v>200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1582.789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83">
        <v>0</v>
      </c>
      <c r="BN25" s="83">
        <v>0</v>
      </c>
    </row>
    <row r="26" spans="1:66" s="44" customFormat="1" ht="19.5" customHeight="1">
      <c r="A26" s="80">
        <v>16</v>
      </c>
      <c r="B26" s="75" t="s">
        <v>143</v>
      </c>
      <c r="C26" s="50">
        <v>225082.5</v>
      </c>
      <c r="D26" s="50">
        <v>179790.163</v>
      </c>
      <c r="E26" s="50">
        <v>186232.8</v>
      </c>
      <c r="F26" s="50">
        <v>172119.166</v>
      </c>
      <c r="G26" s="50">
        <v>38849.7</v>
      </c>
      <c r="H26" s="50">
        <v>7670.997</v>
      </c>
      <c r="I26" s="78">
        <v>41290</v>
      </c>
      <c r="J26" s="78">
        <v>39557.665</v>
      </c>
      <c r="K26" s="50">
        <v>0</v>
      </c>
      <c r="L26" s="50">
        <v>0</v>
      </c>
      <c r="M26" s="78">
        <v>19433.2</v>
      </c>
      <c r="N26" s="78">
        <v>15015.257</v>
      </c>
      <c r="O26" s="50">
        <v>8022</v>
      </c>
      <c r="P26" s="50">
        <v>8022</v>
      </c>
      <c r="Q26" s="84">
        <v>160</v>
      </c>
      <c r="R26" s="84">
        <v>123.409</v>
      </c>
      <c r="S26" s="78">
        <v>1460</v>
      </c>
      <c r="T26" s="78">
        <v>1133.325</v>
      </c>
      <c r="U26" s="78">
        <v>1930</v>
      </c>
      <c r="V26" s="78">
        <v>1469.6</v>
      </c>
      <c r="W26" s="78">
        <v>1840</v>
      </c>
      <c r="X26" s="78">
        <v>1359.92</v>
      </c>
      <c r="Y26" s="78">
        <v>1440</v>
      </c>
      <c r="Z26" s="78">
        <v>960</v>
      </c>
      <c r="AA26" s="78">
        <v>4080</v>
      </c>
      <c r="AB26" s="78">
        <v>1467.089</v>
      </c>
      <c r="AC26" s="78">
        <v>995</v>
      </c>
      <c r="AD26" s="78">
        <v>799.08</v>
      </c>
      <c r="AE26" s="50">
        <v>0</v>
      </c>
      <c r="AF26" s="50">
        <v>0</v>
      </c>
      <c r="AG26" s="78">
        <v>110709</v>
      </c>
      <c r="AH26" s="78">
        <v>105315.742</v>
      </c>
      <c r="AI26" s="78">
        <v>110709</v>
      </c>
      <c r="AJ26" s="78">
        <v>105315.742</v>
      </c>
      <c r="AK26" s="78">
        <v>8901</v>
      </c>
      <c r="AL26" s="78">
        <v>8899.012</v>
      </c>
      <c r="AM26" s="78">
        <v>8901</v>
      </c>
      <c r="AN26" s="78">
        <v>8899.012</v>
      </c>
      <c r="AO26" s="78">
        <v>3312</v>
      </c>
      <c r="AP26" s="78">
        <v>3096.45</v>
      </c>
      <c r="AQ26" s="78">
        <v>11572.3</v>
      </c>
      <c r="AR26" s="78">
        <v>235.04</v>
      </c>
      <c r="AS26" s="78">
        <v>2587.6</v>
      </c>
      <c r="AT26" s="78">
        <v>235.04</v>
      </c>
      <c r="AU26" s="78">
        <v>8984.7</v>
      </c>
      <c r="AV26" s="78">
        <v>0</v>
      </c>
      <c r="AW26" s="78">
        <v>1957.6</v>
      </c>
      <c r="AX26" s="78">
        <v>0</v>
      </c>
      <c r="AY26" s="78">
        <v>8984.7</v>
      </c>
      <c r="AZ26" s="78">
        <v>0</v>
      </c>
      <c r="BA26" s="78">
        <v>0</v>
      </c>
      <c r="BB26" s="78">
        <v>0</v>
      </c>
      <c r="BC26" s="78">
        <v>28165</v>
      </c>
      <c r="BD26" s="78">
        <v>17156.292</v>
      </c>
      <c r="BE26" s="78">
        <v>2700</v>
      </c>
      <c r="BF26" s="78">
        <v>1023</v>
      </c>
      <c r="BG26" s="78">
        <v>0</v>
      </c>
      <c r="BH26" s="78">
        <v>0</v>
      </c>
      <c r="BI26" s="78">
        <v>0</v>
      </c>
      <c r="BJ26" s="78">
        <v>0</v>
      </c>
      <c r="BK26" s="78">
        <v>-1000</v>
      </c>
      <c r="BL26" s="78">
        <v>-10508.295</v>
      </c>
      <c r="BM26" s="83">
        <v>0</v>
      </c>
      <c r="BN26" s="83">
        <v>0</v>
      </c>
    </row>
    <row r="27" spans="1:66" s="44" customFormat="1" ht="19.5" customHeight="1">
      <c r="A27" s="80">
        <v>17</v>
      </c>
      <c r="B27" s="75" t="s">
        <v>144</v>
      </c>
      <c r="C27" s="50">
        <v>37798.579</v>
      </c>
      <c r="D27" s="50">
        <v>35333.6231</v>
      </c>
      <c r="E27" s="50">
        <v>34562.631</v>
      </c>
      <c r="F27" s="50">
        <v>32970.078</v>
      </c>
      <c r="G27" s="50">
        <v>3235.948</v>
      </c>
      <c r="H27" s="50">
        <v>2363.5451</v>
      </c>
      <c r="I27" s="78">
        <v>13046</v>
      </c>
      <c r="J27" s="78">
        <v>12070.831</v>
      </c>
      <c r="K27" s="50">
        <v>0</v>
      </c>
      <c r="L27" s="50">
        <v>0</v>
      </c>
      <c r="M27" s="78">
        <v>3388</v>
      </c>
      <c r="N27" s="78">
        <v>3015.345</v>
      </c>
      <c r="O27" s="50">
        <v>500</v>
      </c>
      <c r="P27" s="50">
        <v>500</v>
      </c>
      <c r="Q27" s="84">
        <v>0</v>
      </c>
      <c r="R27" s="84">
        <v>0</v>
      </c>
      <c r="S27" s="78">
        <v>300</v>
      </c>
      <c r="T27" s="78">
        <v>285.97</v>
      </c>
      <c r="U27" s="78">
        <v>150</v>
      </c>
      <c r="V27" s="78">
        <v>53.6</v>
      </c>
      <c r="W27" s="78">
        <v>300</v>
      </c>
      <c r="X27" s="78">
        <v>183.5</v>
      </c>
      <c r="Y27" s="78">
        <v>0</v>
      </c>
      <c r="Z27" s="78">
        <v>0</v>
      </c>
      <c r="AA27" s="78">
        <v>300</v>
      </c>
      <c r="AB27" s="78">
        <v>300</v>
      </c>
      <c r="AC27" s="78">
        <v>1700</v>
      </c>
      <c r="AD27" s="78">
        <v>1584.475</v>
      </c>
      <c r="AE27" s="50">
        <v>0</v>
      </c>
      <c r="AF27" s="50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17048.631</v>
      </c>
      <c r="AL27" s="78">
        <v>16896.902</v>
      </c>
      <c r="AM27" s="78">
        <v>17048.631</v>
      </c>
      <c r="AN27" s="78">
        <v>16896.902</v>
      </c>
      <c r="AO27" s="78">
        <v>1000</v>
      </c>
      <c r="AP27" s="78">
        <v>987</v>
      </c>
      <c r="AQ27" s="78">
        <v>80</v>
      </c>
      <c r="AR27" s="78">
        <v>0</v>
      </c>
      <c r="AS27" s="78">
        <v>80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6000.048</v>
      </c>
      <c r="BD27" s="78">
        <v>3235.318</v>
      </c>
      <c r="BE27" s="78">
        <v>100</v>
      </c>
      <c r="BF27" s="78">
        <v>0</v>
      </c>
      <c r="BG27" s="78">
        <v>0</v>
      </c>
      <c r="BH27" s="78">
        <v>0</v>
      </c>
      <c r="BI27" s="78">
        <v>0</v>
      </c>
      <c r="BJ27" s="78">
        <v>-29</v>
      </c>
      <c r="BK27" s="78">
        <v>-2864.1</v>
      </c>
      <c r="BL27" s="78">
        <v>-842.7729</v>
      </c>
      <c r="BM27" s="83">
        <v>0</v>
      </c>
      <c r="BN27" s="83">
        <v>0</v>
      </c>
    </row>
    <row r="28" spans="1:66" s="44" customFormat="1" ht="21" customHeight="1">
      <c r="A28" s="81">
        <v>18</v>
      </c>
      <c r="B28" s="75" t="s">
        <v>145</v>
      </c>
      <c r="C28" s="50">
        <v>31155.5181</v>
      </c>
      <c r="D28" s="50">
        <v>29921.981</v>
      </c>
      <c r="E28" s="50">
        <v>31155.4221</v>
      </c>
      <c r="F28" s="50">
        <v>29956.181</v>
      </c>
      <c r="G28" s="50">
        <v>0.096</v>
      </c>
      <c r="H28" s="50">
        <v>-34.2</v>
      </c>
      <c r="I28" s="78">
        <v>15450</v>
      </c>
      <c r="J28" s="78">
        <v>15449.653</v>
      </c>
      <c r="K28" s="50">
        <v>0</v>
      </c>
      <c r="L28" s="50">
        <v>0</v>
      </c>
      <c r="M28" s="78">
        <v>5523.4</v>
      </c>
      <c r="N28" s="78">
        <v>4700.792</v>
      </c>
      <c r="O28" s="50">
        <v>727.2</v>
      </c>
      <c r="P28" s="50">
        <v>727.2</v>
      </c>
      <c r="Q28" s="84">
        <v>0</v>
      </c>
      <c r="R28" s="84">
        <v>0</v>
      </c>
      <c r="S28" s="78">
        <v>200</v>
      </c>
      <c r="T28" s="78">
        <v>177.292</v>
      </c>
      <c r="U28" s="78">
        <v>100</v>
      </c>
      <c r="V28" s="78">
        <v>16.2</v>
      </c>
      <c r="W28" s="78">
        <v>460</v>
      </c>
      <c r="X28" s="78">
        <v>253.6</v>
      </c>
      <c r="Y28" s="78">
        <v>0</v>
      </c>
      <c r="Z28" s="78">
        <v>0</v>
      </c>
      <c r="AA28" s="78">
        <v>400</v>
      </c>
      <c r="AB28" s="78">
        <v>400</v>
      </c>
      <c r="AC28" s="78">
        <v>2300.5</v>
      </c>
      <c r="AD28" s="78">
        <v>2240.5</v>
      </c>
      <c r="AE28" s="50">
        <v>0</v>
      </c>
      <c r="AF28" s="50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8700</v>
      </c>
      <c r="AL28" s="78">
        <v>8382.716</v>
      </c>
      <c r="AM28" s="78">
        <v>7500</v>
      </c>
      <c r="AN28" s="78">
        <v>7211.057</v>
      </c>
      <c r="AO28" s="78">
        <v>1379</v>
      </c>
      <c r="AP28" s="78">
        <v>1375</v>
      </c>
      <c r="AQ28" s="78">
        <v>103.0221</v>
      </c>
      <c r="AR28" s="78">
        <v>48.02</v>
      </c>
      <c r="AS28" s="78">
        <v>103.0221</v>
      </c>
      <c r="AT28" s="78">
        <v>48.02</v>
      </c>
      <c r="AU28" s="78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1000.096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0</v>
      </c>
      <c r="BK28" s="78">
        <v>-1000</v>
      </c>
      <c r="BL28" s="78">
        <v>-34.2</v>
      </c>
      <c r="BM28" s="83">
        <v>0</v>
      </c>
      <c r="BN28" s="83">
        <v>0</v>
      </c>
    </row>
    <row r="29" spans="1:66" s="44" customFormat="1" ht="21" customHeight="1">
      <c r="A29" s="80">
        <v>19</v>
      </c>
      <c r="B29" s="75" t="s">
        <v>146</v>
      </c>
      <c r="C29" s="50">
        <v>26924.407</v>
      </c>
      <c r="D29" s="50">
        <v>25579.316</v>
      </c>
      <c r="E29" s="50">
        <v>26368.4</v>
      </c>
      <c r="F29" s="50">
        <v>25291.471</v>
      </c>
      <c r="G29" s="50">
        <v>556.007</v>
      </c>
      <c r="H29" s="50">
        <v>287.845</v>
      </c>
      <c r="I29" s="78">
        <v>17755.1</v>
      </c>
      <c r="J29" s="78">
        <v>17461.249</v>
      </c>
      <c r="K29" s="50">
        <v>0</v>
      </c>
      <c r="L29" s="50">
        <v>0</v>
      </c>
      <c r="M29" s="78">
        <v>6181.3</v>
      </c>
      <c r="N29" s="78">
        <v>5450.372</v>
      </c>
      <c r="O29" s="50">
        <v>589.3</v>
      </c>
      <c r="P29" s="50">
        <v>385.63</v>
      </c>
      <c r="Q29" s="84">
        <v>50</v>
      </c>
      <c r="R29" s="84">
        <v>0</v>
      </c>
      <c r="S29" s="78">
        <v>430</v>
      </c>
      <c r="T29" s="78">
        <v>323.311</v>
      </c>
      <c r="U29" s="78">
        <v>200</v>
      </c>
      <c r="V29" s="78">
        <v>163.5</v>
      </c>
      <c r="W29" s="78">
        <v>345</v>
      </c>
      <c r="X29" s="78">
        <v>252.68</v>
      </c>
      <c r="Y29" s="78">
        <v>60</v>
      </c>
      <c r="Z29" s="78">
        <v>60</v>
      </c>
      <c r="AA29" s="78">
        <v>250</v>
      </c>
      <c r="AB29" s="78">
        <v>248</v>
      </c>
      <c r="AC29" s="78">
        <v>3437</v>
      </c>
      <c r="AD29" s="78">
        <v>3342.751</v>
      </c>
      <c r="AE29" s="50">
        <v>0</v>
      </c>
      <c r="AF29" s="50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50</v>
      </c>
      <c r="AL29" s="78">
        <v>50</v>
      </c>
      <c r="AM29" s="78">
        <v>50</v>
      </c>
      <c r="AN29" s="78">
        <v>50</v>
      </c>
      <c r="AO29" s="78">
        <v>2307</v>
      </c>
      <c r="AP29" s="78">
        <v>2304.5</v>
      </c>
      <c r="AQ29" s="78">
        <v>75</v>
      </c>
      <c r="AR29" s="78">
        <v>25.35</v>
      </c>
      <c r="AS29" s="78">
        <v>75</v>
      </c>
      <c r="AT29" s="78">
        <v>25.35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200.007</v>
      </c>
      <c r="BD29" s="78">
        <v>0</v>
      </c>
      <c r="BE29" s="78">
        <v>356</v>
      </c>
      <c r="BF29" s="78">
        <v>329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-41.155</v>
      </c>
      <c r="BM29" s="83">
        <v>0</v>
      </c>
      <c r="BN29" s="83">
        <v>0</v>
      </c>
    </row>
    <row r="30" spans="1:66" s="44" customFormat="1" ht="21" customHeight="1">
      <c r="A30" s="81">
        <v>20</v>
      </c>
      <c r="B30" s="75" t="s">
        <v>147</v>
      </c>
      <c r="C30" s="50">
        <v>8177.457</v>
      </c>
      <c r="D30" s="50">
        <v>6657.351</v>
      </c>
      <c r="E30" s="50">
        <v>7192.917</v>
      </c>
      <c r="F30" s="50">
        <v>7075.253</v>
      </c>
      <c r="G30" s="50">
        <v>984.54</v>
      </c>
      <c r="H30" s="50">
        <v>-417.902</v>
      </c>
      <c r="I30" s="78">
        <v>5630</v>
      </c>
      <c r="J30" s="78">
        <v>5533.34</v>
      </c>
      <c r="K30" s="50">
        <v>0</v>
      </c>
      <c r="L30" s="50">
        <v>0</v>
      </c>
      <c r="M30" s="78">
        <v>1550.917</v>
      </c>
      <c r="N30" s="78">
        <v>1530.413</v>
      </c>
      <c r="O30" s="50">
        <v>81</v>
      </c>
      <c r="P30" s="50">
        <v>80.996</v>
      </c>
      <c r="Q30" s="84">
        <v>0</v>
      </c>
      <c r="R30" s="84">
        <v>0</v>
      </c>
      <c r="S30" s="78">
        <v>130.4</v>
      </c>
      <c r="T30" s="78">
        <v>129</v>
      </c>
      <c r="U30" s="78">
        <v>0</v>
      </c>
      <c r="V30" s="78">
        <v>0</v>
      </c>
      <c r="W30" s="78">
        <v>116</v>
      </c>
      <c r="X30" s="78">
        <v>99</v>
      </c>
      <c r="Y30" s="78">
        <v>0</v>
      </c>
      <c r="Z30" s="78">
        <v>0</v>
      </c>
      <c r="AA30" s="78">
        <v>90</v>
      </c>
      <c r="AB30" s="78">
        <v>90</v>
      </c>
      <c r="AC30" s="78">
        <v>1107.517</v>
      </c>
      <c r="AD30" s="78">
        <v>1106.417</v>
      </c>
      <c r="AE30" s="50">
        <v>0</v>
      </c>
      <c r="AF30" s="50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12</v>
      </c>
      <c r="AR30" s="78">
        <v>11.5</v>
      </c>
      <c r="AS30" s="78">
        <v>12</v>
      </c>
      <c r="AT30" s="78">
        <v>11.5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1402.44</v>
      </c>
      <c r="BF30" s="78">
        <v>0</v>
      </c>
      <c r="BG30" s="78">
        <v>0</v>
      </c>
      <c r="BH30" s="78">
        <v>0</v>
      </c>
      <c r="BI30" s="78">
        <v>0</v>
      </c>
      <c r="BJ30" s="78">
        <v>0</v>
      </c>
      <c r="BK30" s="78">
        <v>-417.9</v>
      </c>
      <c r="BL30" s="78">
        <v>-417.902</v>
      </c>
      <c r="BM30" s="83">
        <v>0</v>
      </c>
      <c r="BN30" s="83">
        <v>0</v>
      </c>
    </row>
    <row r="31" spans="1:66" s="44" customFormat="1" ht="21" customHeight="1">
      <c r="A31" s="81">
        <v>21</v>
      </c>
      <c r="B31" s="75" t="s">
        <v>148</v>
      </c>
      <c r="C31" s="50">
        <v>30135.414</v>
      </c>
      <c r="D31" s="50">
        <v>30111.757</v>
      </c>
      <c r="E31" s="50">
        <v>30134.914</v>
      </c>
      <c r="F31" s="50">
        <v>30133.957</v>
      </c>
      <c r="G31" s="50">
        <v>0.5</v>
      </c>
      <c r="H31" s="50">
        <v>-22.2</v>
      </c>
      <c r="I31" s="78">
        <v>16159</v>
      </c>
      <c r="J31" s="78">
        <v>16158.157</v>
      </c>
      <c r="K31" s="50">
        <v>0</v>
      </c>
      <c r="L31" s="50">
        <v>0</v>
      </c>
      <c r="M31" s="78">
        <v>11313.414</v>
      </c>
      <c r="N31" s="78">
        <v>11313.3</v>
      </c>
      <c r="O31" s="50">
        <v>1108.3</v>
      </c>
      <c r="P31" s="50">
        <v>1108.3</v>
      </c>
      <c r="Q31" s="84">
        <v>0</v>
      </c>
      <c r="R31" s="84">
        <v>0</v>
      </c>
      <c r="S31" s="78">
        <v>221</v>
      </c>
      <c r="T31" s="78">
        <v>221</v>
      </c>
      <c r="U31" s="78">
        <v>0</v>
      </c>
      <c r="V31" s="78">
        <v>0</v>
      </c>
      <c r="W31" s="78">
        <v>270</v>
      </c>
      <c r="X31" s="78">
        <v>270</v>
      </c>
      <c r="Y31" s="78">
        <v>150</v>
      </c>
      <c r="Z31" s="78">
        <v>150</v>
      </c>
      <c r="AA31" s="78">
        <v>2050</v>
      </c>
      <c r="AB31" s="78">
        <v>2050</v>
      </c>
      <c r="AC31" s="78">
        <v>7664.114</v>
      </c>
      <c r="AD31" s="78">
        <v>7664</v>
      </c>
      <c r="AE31" s="50">
        <v>0</v>
      </c>
      <c r="AF31" s="50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300</v>
      </c>
      <c r="AL31" s="78">
        <v>300</v>
      </c>
      <c r="AM31" s="78">
        <v>300</v>
      </c>
      <c r="AN31" s="78">
        <v>300</v>
      </c>
      <c r="AO31" s="78">
        <v>2362.5</v>
      </c>
      <c r="AP31" s="78">
        <v>2362.5</v>
      </c>
      <c r="AQ31" s="78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v>0.5</v>
      </c>
      <c r="BF31" s="78">
        <v>0</v>
      </c>
      <c r="BG31" s="78">
        <v>0</v>
      </c>
      <c r="BH31" s="78">
        <v>0</v>
      </c>
      <c r="BI31" s="78">
        <v>0</v>
      </c>
      <c r="BJ31" s="78">
        <v>0</v>
      </c>
      <c r="BK31" s="78">
        <v>0</v>
      </c>
      <c r="BL31" s="78">
        <v>-22.2</v>
      </c>
      <c r="BM31" s="83">
        <v>0</v>
      </c>
      <c r="BN31" s="83">
        <v>0</v>
      </c>
    </row>
    <row r="32" spans="1:66" s="44" customFormat="1" ht="18.75" customHeight="1">
      <c r="A32" s="81">
        <v>22</v>
      </c>
      <c r="B32" s="75" t="s">
        <v>149</v>
      </c>
      <c r="C32" s="50">
        <v>15264.741</v>
      </c>
      <c r="D32" s="50">
        <v>12433.069</v>
      </c>
      <c r="E32" s="50">
        <v>13335.485</v>
      </c>
      <c r="F32" s="50">
        <v>11036.173</v>
      </c>
      <c r="G32" s="50">
        <v>1929.256</v>
      </c>
      <c r="H32" s="50">
        <v>1396.896</v>
      </c>
      <c r="I32" s="78">
        <v>8325.485</v>
      </c>
      <c r="J32" s="78">
        <v>8098.823</v>
      </c>
      <c r="K32" s="50">
        <v>0</v>
      </c>
      <c r="L32" s="50">
        <v>0</v>
      </c>
      <c r="M32" s="78">
        <v>3550</v>
      </c>
      <c r="N32" s="78">
        <v>1787.35</v>
      </c>
      <c r="O32" s="50">
        <v>300</v>
      </c>
      <c r="P32" s="50">
        <v>208</v>
      </c>
      <c r="Q32" s="84">
        <v>50</v>
      </c>
      <c r="R32" s="84">
        <v>0</v>
      </c>
      <c r="S32" s="78">
        <v>204</v>
      </c>
      <c r="T32" s="78">
        <v>200</v>
      </c>
      <c r="U32" s="78">
        <v>150</v>
      </c>
      <c r="V32" s="78">
        <v>88</v>
      </c>
      <c r="W32" s="78">
        <v>530</v>
      </c>
      <c r="X32" s="78">
        <v>155</v>
      </c>
      <c r="Y32" s="78">
        <v>200</v>
      </c>
      <c r="Z32" s="78">
        <v>125</v>
      </c>
      <c r="AA32" s="78">
        <v>40</v>
      </c>
      <c r="AB32" s="78">
        <v>7</v>
      </c>
      <c r="AC32" s="78">
        <v>2195</v>
      </c>
      <c r="AD32" s="78">
        <v>1079.35</v>
      </c>
      <c r="AE32" s="50">
        <v>0</v>
      </c>
      <c r="AF32" s="50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1150</v>
      </c>
      <c r="AP32" s="78">
        <v>1150</v>
      </c>
      <c r="AQ32" s="78">
        <v>310</v>
      </c>
      <c r="AR32" s="78">
        <v>0</v>
      </c>
      <c r="AS32" s="78">
        <v>310</v>
      </c>
      <c r="AT32" s="78">
        <v>0</v>
      </c>
      <c r="AU32" s="78">
        <v>0</v>
      </c>
      <c r="AV32" s="78">
        <v>0</v>
      </c>
      <c r="AW32" s="78">
        <v>310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1929.256</v>
      </c>
      <c r="BF32" s="78">
        <v>1410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-13.104</v>
      </c>
      <c r="BM32" s="83">
        <v>0</v>
      </c>
      <c r="BN32" s="83">
        <v>0</v>
      </c>
    </row>
    <row r="33" spans="1:66" ht="16.5" customHeight="1">
      <c r="A33" s="81">
        <v>23</v>
      </c>
      <c r="B33" s="75" t="s">
        <v>150</v>
      </c>
      <c r="C33" s="50">
        <v>29934.478</v>
      </c>
      <c r="D33" s="50">
        <v>24172.255</v>
      </c>
      <c r="E33" s="50">
        <v>27914.478</v>
      </c>
      <c r="F33" s="50">
        <v>22788.855</v>
      </c>
      <c r="G33" s="50">
        <v>2020</v>
      </c>
      <c r="H33" s="50">
        <v>1383.4</v>
      </c>
      <c r="I33" s="78">
        <v>15029.878</v>
      </c>
      <c r="J33" s="78">
        <v>13822.305</v>
      </c>
      <c r="K33" s="50">
        <v>0</v>
      </c>
      <c r="L33" s="50">
        <v>0</v>
      </c>
      <c r="M33" s="78">
        <v>9129.4</v>
      </c>
      <c r="N33" s="78">
        <v>6946.52</v>
      </c>
      <c r="O33" s="50">
        <v>1171.9</v>
      </c>
      <c r="P33" s="50">
        <v>908.02</v>
      </c>
      <c r="Q33" s="84">
        <v>40</v>
      </c>
      <c r="R33" s="84">
        <v>40</v>
      </c>
      <c r="S33" s="78">
        <v>300</v>
      </c>
      <c r="T33" s="78">
        <v>277.95</v>
      </c>
      <c r="U33" s="78">
        <v>150</v>
      </c>
      <c r="V33" s="78">
        <v>0</v>
      </c>
      <c r="W33" s="78">
        <v>1470</v>
      </c>
      <c r="X33" s="78">
        <v>637.8</v>
      </c>
      <c r="Y33" s="78">
        <v>650</v>
      </c>
      <c r="Z33" s="78">
        <v>525.6</v>
      </c>
      <c r="AA33" s="78">
        <v>1660</v>
      </c>
      <c r="AB33" s="78">
        <v>1650</v>
      </c>
      <c r="AC33" s="78">
        <v>2765</v>
      </c>
      <c r="AD33" s="78">
        <v>2450.75</v>
      </c>
      <c r="AE33" s="50">
        <v>0</v>
      </c>
      <c r="AF33" s="50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1664.2</v>
      </c>
      <c r="AL33" s="78">
        <v>0</v>
      </c>
      <c r="AM33" s="78">
        <v>1664.2</v>
      </c>
      <c r="AN33" s="78">
        <v>0</v>
      </c>
      <c r="AO33" s="78">
        <v>2000</v>
      </c>
      <c r="AP33" s="78">
        <v>2000</v>
      </c>
      <c r="AQ33" s="78">
        <v>91</v>
      </c>
      <c r="AR33" s="78">
        <v>20.03</v>
      </c>
      <c r="AS33" s="78">
        <v>91</v>
      </c>
      <c r="AT33" s="78">
        <v>20.03</v>
      </c>
      <c r="AU33" s="78">
        <v>0</v>
      </c>
      <c r="AV33" s="7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78">
        <v>2020</v>
      </c>
      <c r="BF33" s="78">
        <v>1393</v>
      </c>
      <c r="BG33" s="78">
        <v>0</v>
      </c>
      <c r="BH33" s="78">
        <v>0</v>
      </c>
      <c r="BI33" s="78">
        <v>0</v>
      </c>
      <c r="BJ33" s="78">
        <v>-9.6</v>
      </c>
      <c r="BK33" s="78">
        <v>0</v>
      </c>
      <c r="BL33" s="78">
        <v>0</v>
      </c>
      <c r="BM33" s="83">
        <v>0</v>
      </c>
      <c r="BN33" s="83">
        <v>0</v>
      </c>
    </row>
    <row r="34" spans="1:66" ht="16.5" customHeight="1">
      <c r="A34" s="81">
        <v>24</v>
      </c>
      <c r="B34" s="75" t="s">
        <v>151</v>
      </c>
      <c r="C34" s="50">
        <v>110104.4</v>
      </c>
      <c r="D34" s="50">
        <v>106151.595</v>
      </c>
      <c r="E34" s="50">
        <v>109977.2</v>
      </c>
      <c r="F34" s="50">
        <v>106749.393</v>
      </c>
      <c r="G34" s="50">
        <v>127.2</v>
      </c>
      <c r="H34" s="50">
        <v>-597.798</v>
      </c>
      <c r="I34" s="78">
        <v>25382</v>
      </c>
      <c r="J34" s="78">
        <v>25049.863</v>
      </c>
      <c r="K34" s="50">
        <v>0</v>
      </c>
      <c r="L34" s="50">
        <v>0</v>
      </c>
      <c r="M34" s="78">
        <v>17916.3</v>
      </c>
      <c r="N34" s="78">
        <v>16452.83</v>
      </c>
      <c r="O34" s="50">
        <v>800</v>
      </c>
      <c r="P34" s="50">
        <v>585.5</v>
      </c>
      <c r="Q34" s="84">
        <v>1750</v>
      </c>
      <c r="R34" s="84">
        <v>1620</v>
      </c>
      <c r="S34" s="78">
        <v>320</v>
      </c>
      <c r="T34" s="78">
        <v>244.7</v>
      </c>
      <c r="U34" s="78">
        <v>300</v>
      </c>
      <c r="V34" s="78">
        <v>117.8</v>
      </c>
      <c r="W34" s="78">
        <v>1440</v>
      </c>
      <c r="X34" s="78">
        <v>1314.83</v>
      </c>
      <c r="Y34" s="78">
        <v>100</v>
      </c>
      <c r="Z34" s="78">
        <v>0</v>
      </c>
      <c r="AA34" s="78">
        <v>150</v>
      </c>
      <c r="AB34" s="78">
        <v>150</v>
      </c>
      <c r="AC34" s="78">
        <v>12856.3</v>
      </c>
      <c r="AD34" s="78">
        <v>12323</v>
      </c>
      <c r="AE34" s="50">
        <v>0</v>
      </c>
      <c r="AF34" s="50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60438.9</v>
      </c>
      <c r="AL34" s="78">
        <v>59093.7</v>
      </c>
      <c r="AM34" s="78">
        <v>53580</v>
      </c>
      <c r="AN34" s="78">
        <v>52234.8</v>
      </c>
      <c r="AO34" s="78">
        <v>6000</v>
      </c>
      <c r="AP34" s="78">
        <v>6000</v>
      </c>
      <c r="AQ34" s="78">
        <v>240</v>
      </c>
      <c r="AR34" s="78">
        <v>153</v>
      </c>
      <c r="AS34" s="78">
        <v>240</v>
      </c>
      <c r="AT34" s="78">
        <v>153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127.2</v>
      </c>
      <c r="BF34" s="78">
        <v>125</v>
      </c>
      <c r="BG34" s="78">
        <v>0</v>
      </c>
      <c r="BH34" s="78">
        <v>0</v>
      </c>
      <c r="BI34" s="78">
        <v>0</v>
      </c>
      <c r="BJ34" s="78">
        <v>-499.8</v>
      </c>
      <c r="BK34" s="78">
        <v>0</v>
      </c>
      <c r="BL34" s="78">
        <v>-222.998</v>
      </c>
      <c r="BM34" s="83">
        <v>0</v>
      </c>
      <c r="BN34" s="83">
        <v>0</v>
      </c>
    </row>
    <row r="35" spans="1:66" ht="16.5" customHeight="1">
      <c r="A35" s="81">
        <v>25</v>
      </c>
      <c r="B35" s="75" t="s">
        <v>152</v>
      </c>
      <c r="C35" s="50">
        <v>31925.321</v>
      </c>
      <c r="D35" s="50">
        <v>25404.972</v>
      </c>
      <c r="E35" s="50">
        <v>23655.366</v>
      </c>
      <c r="F35" s="50">
        <v>20927.632</v>
      </c>
      <c r="G35" s="50">
        <v>8269.955</v>
      </c>
      <c r="H35" s="50">
        <v>4477.34</v>
      </c>
      <c r="I35" s="78">
        <v>12150.2</v>
      </c>
      <c r="J35" s="78">
        <v>11797.992</v>
      </c>
      <c r="K35" s="50">
        <v>0</v>
      </c>
      <c r="L35" s="50">
        <v>0</v>
      </c>
      <c r="M35" s="78">
        <v>10245.366</v>
      </c>
      <c r="N35" s="78">
        <v>8079.84</v>
      </c>
      <c r="O35" s="50">
        <v>800</v>
      </c>
      <c r="P35" s="50">
        <v>800</v>
      </c>
      <c r="Q35" s="84">
        <v>1430</v>
      </c>
      <c r="R35" s="84">
        <v>1370</v>
      </c>
      <c r="S35" s="78">
        <v>400</v>
      </c>
      <c r="T35" s="78">
        <v>363</v>
      </c>
      <c r="U35" s="78">
        <v>383.366</v>
      </c>
      <c r="V35" s="78">
        <v>383</v>
      </c>
      <c r="W35" s="78">
        <v>762</v>
      </c>
      <c r="X35" s="78">
        <v>163.84</v>
      </c>
      <c r="Y35" s="78">
        <v>0</v>
      </c>
      <c r="Z35" s="78">
        <v>0</v>
      </c>
      <c r="AA35" s="78">
        <v>2950</v>
      </c>
      <c r="AB35" s="78">
        <v>1960</v>
      </c>
      <c r="AC35" s="78">
        <v>2265</v>
      </c>
      <c r="AD35" s="78">
        <v>2090</v>
      </c>
      <c r="AE35" s="50">
        <v>0</v>
      </c>
      <c r="AF35" s="50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1149.8</v>
      </c>
      <c r="AP35" s="78">
        <v>1049.8</v>
      </c>
      <c r="AQ35" s="78">
        <v>110</v>
      </c>
      <c r="AR35" s="78">
        <v>0</v>
      </c>
      <c r="AS35" s="78">
        <v>110</v>
      </c>
      <c r="AT35" s="78"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8269.955</v>
      </c>
      <c r="BF35" s="78">
        <v>5049.955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-572.615</v>
      </c>
      <c r="BM35" s="83">
        <v>0</v>
      </c>
      <c r="BN35" s="83">
        <v>0</v>
      </c>
    </row>
    <row r="36" spans="1:66" ht="16.5" customHeight="1">
      <c r="A36" s="81">
        <v>26</v>
      </c>
      <c r="B36" s="75" t="s">
        <v>153</v>
      </c>
      <c r="C36" s="50">
        <v>19150.1496</v>
      </c>
      <c r="D36" s="50">
        <v>18717.8956</v>
      </c>
      <c r="E36" s="50">
        <v>19109.5576</v>
      </c>
      <c r="F36" s="50">
        <v>18833.0956</v>
      </c>
      <c r="G36" s="50">
        <v>40.592</v>
      </c>
      <c r="H36" s="50">
        <v>-115.2</v>
      </c>
      <c r="I36" s="78">
        <v>13800</v>
      </c>
      <c r="J36" s="78">
        <v>13675.038</v>
      </c>
      <c r="K36" s="50">
        <v>0</v>
      </c>
      <c r="L36" s="50">
        <v>0</v>
      </c>
      <c r="M36" s="78">
        <v>4675</v>
      </c>
      <c r="N36" s="78">
        <v>4523.5</v>
      </c>
      <c r="O36" s="50">
        <v>300</v>
      </c>
      <c r="P36" s="50">
        <v>265</v>
      </c>
      <c r="Q36" s="84">
        <v>0</v>
      </c>
      <c r="R36" s="84">
        <v>0</v>
      </c>
      <c r="S36" s="78">
        <v>340</v>
      </c>
      <c r="T36" s="78">
        <v>258.5</v>
      </c>
      <c r="U36" s="78">
        <v>250</v>
      </c>
      <c r="V36" s="78">
        <v>250</v>
      </c>
      <c r="W36" s="78">
        <v>885</v>
      </c>
      <c r="X36" s="78">
        <v>885</v>
      </c>
      <c r="Y36" s="78">
        <v>885</v>
      </c>
      <c r="Z36" s="78">
        <v>885</v>
      </c>
      <c r="AA36" s="78">
        <v>100</v>
      </c>
      <c r="AB36" s="78">
        <v>100</v>
      </c>
      <c r="AC36" s="78">
        <v>2650</v>
      </c>
      <c r="AD36" s="78">
        <v>2650</v>
      </c>
      <c r="AE36" s="50">
        <v>0</v>
      </c>
      <c r="AF36" s="50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634.5576</v>
      </c>
      <c r="AP36" s="78">
        <v>634.5576</v>
      </c>
      <c r="AQ36" s="78">
        <v>0</v>
      </c>
      <c r="AR36" s="78">
        <v>0</v>
      </c>
      <c r="AS36" s="78"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40.592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-115.2</v>
      </c>
      <c r="BM36" s="83">
        <v>0</v>
      </c>
      <c r="BN36" s="83">
        <v>0</v>
      </c>
    </row>
    <row r="37" spans="1:66" ht="16.5" customHeight="1">
      <c r="A37" s="81">
        <v>27</v>
      </c>
      <c r="B37" s="76" t="s">
        <v>154</v>
      </c>
      <c r="C37" s="50">
        <v>311875.2072</v>
      </c>
      <c r="D37" s="50">
        <v>302077.219</v>
      </c>
      <c r="E37" s="50">
        <v>188669.2735</v>
      </c>
      <c r="F37" s="50">
        <v>181982.855</v>
      </c>
      <c r="G37" s="50">
        <v>123205.9337</v>
      </c>
      <c r="H37" s="50">
        <v>120094.364</v>
      </c>
      <c r="I37" s="78">
        <v>74657.679</v>
      </c>
      <c r="J37" s="78">
        <v>70768.917</v>
      </c>
      <c r="K37" s="50">
        <v>0</v>
      </c>
      <c r="L37" s="50">
        <v>0</v>
      </c>
      <c r="M37" s="78">
        <v>19227.157</v>
      </c>
      <c r="N37" s="78">
        <v>16872.788</v>
      </c>
      <c r="O37" s="50">
        <v>3395</v>
      </c>
      <c r="P37" s="50">
        <v>3228.012</v>
      </c>
      <c r="Q37" s="84">
        <v>136</v>
      </c>
      <c r="R37" s="84">
        <v>136</v>
      </c>
      <c r="S37" s="78">
        <v>1260</v>
      </c>
      <c r="T37" s="78">
        <v>1227.91</v>
      </c>
      <c r="U37" s="78">
        <v>415</v>
      </c>
      <c r="V37" s="78">
        <v>373</v>
      </c>
      <c r="W37" s="78">
        <v>3896</v>
      </c>
      <c r="X37" s="78">
        <v>3041</v>
      </c>
      <c r="Y37" s="78">
        <v>2860.8</v>
      </c>
      <c r="Z37" s="78">
        <v>2666</v>
      </c>
      <c r="AA37" s="78">
        <v>1150</v>
      </c>
      <c r="AB37" s="78">
        <v>1130</v>
      </c>
      <c r="AC37" s="78">
        <v>7325.157</v>
      </c>
      <c r="AD37" s="78">
        <v>6669.256</v>
      </c>
      <c r="AE37" s="50">
        <v>0</v>
      </c>
      <c r="AF37" s="50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92211.4</v>
      </c>
      <c r="AL37" s="78">
        <v>92211.4</v>
      </c>
      <c r="AM37" s="78">
        <v>89808</v>
      </c>
      <c r="AN37" s="78">
        <v>89808</v>
      </c>
      <c r="AO37" s="78">
        <v>2120.6375</v>
      </c>
      <c r="AP37" s="78">
        <v>2009</v>
      </c>
      <c r="AQ37" s="78">
        <v>452.4</v>
      </c>
      <c r="AR37" s="78">
        <v>120.75</v>
      </c>
      <c r="AS37" s="78">
        <v>452.4</v>
      </c>
      <c r="AT37" s="78">
        <v>120.75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121499.1587</v>
      </c>
      <c r="BD37" s="78">
        <v>118948.753</v>
      </c>
      <c r="BE37" s="78">
        <v>6922.001</v>
      </c>
      <c r="BF37" s="78">
        <v>2841</v>
      </c>
      <c r="BG37" s="78">
        <f>+BD37+BF37</f>
        <v>121789.753</v>
      </c>
      <c r="BH37" s="78">
        <v>0</v>
      </c>
      <c r="BI37" s="78">
        <v>-1000</v>
      </c>
      <c r="BJ37" s="78">
        <v>-741.346</v>
      </c>
      <c r="BK37" s="78">
        <v>-4215.226</v>
      </c>
      <c r="BL37" s="78">
        <v>-954.043</v>
      </c>
      <c r="BM37" s="83">
        <v>0</v>
      </c>
      <c r="BN37" s="83">
        <v>0</v>
      </c>
    </row>
    <row r="38" spans="1:66" ht="16.5" customHeight="1">
      <c r="A38" s="81">
        <v>28</v>
      </c>
      <c r="B38" s="76" t="s">
        <v>155</v>
      </c>
      <c r="C38" s="50">
        <v>407415.4885</v>
      </c>
      <c r="D38" s="50">
        <v>246676.7806</v>
      </c>
      <c r="E38" s="50">
        <v>247325.3005</v>
      </c>
      <c r="F38" s="50">
        <v>177140.328</v>
      </c>
      <c r="G38" s="50">
        <v>189323.888</v>
      </c>
      <c r="H38" s="50">
        <v>98536.4526</v>
      </c>
      <c r="I38" s="78">
        <v>119301.1521</v>
      </c>
      <c r="J38" s="78">
        <v>108858.726</v>
      </c>
      <c r="K38" s="50">
        <v>0</v>
      </c>
      <c r="L38" s="50">
        <v>0</v>
      </c>
      <c r="M38" s="78">
        <v>40938.254</v>
      </c>
      <c r="N38" s="78">
        <v>17003.902</v>
      </c>
      <c r="O38" s="50">
        <v>4985.5</v>
      </c>
      <c r="P38" s="50">
        <v>2140.219</v>
      </c>
      <c r="Q38" s="84">
        <v>904.3</v>
      </c>
      <c r="R38" s="84">
        <v>660</v>
      </c>
      <c r="S38" s="78">
        <v>1528</v>
      </c>
      <c r="T38" s="78">
        <v>1035.793</v>
      </c>
      <c r="U38" s="78">
        <v>2910</v>
      </c>
      <c r="V38" s="78">
        <v>1233.26</v>
      </c>
      <c r="W38" s="78">
        <v>3550</v>
      </c>
      <c r="X38" s="78">
        <v>1262.2</v>
      </c>
      <c r="Y38" s="78">
        <v>1805</v>
      </c>
      <c r="Z38" s="78">
        <v>980</v>
      </c>
      <c r="AA38" s="78">
        <v>7260</v>
      </c>
      <c r="AB38" s="78">
        <v>1184.1</v>
      </c>
      <c r="AC38" s="78">
        <v>11520.954</v>
      </c>
      <c r="AD38" s="78">
        <v>6503.48</v>
      </c>
      <c r="AE38" s="50">
        <v>0</v>
      </c>
      <c r="AF38" s="50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45384.966</v>
      </c>
      <c r="AL38" s="78">
        <v>15536</v>
      </c>
      <c r="AM38" s="78">
        <v>35384.966</v>
      </c>
      <c r="AN38" s="78">
        <v>10536</v>
      </c>
      <c r="AO38" s="78">
        <v>10348.56</v>
      </c>
      <c r="AP38" s="78">
        <v>6663.2</v>
      </c>
      <c r="AQ38" s="78">
        <v>2118.6794</v>
      </c>
      <c r="AR38" s="78">
        <v>78.5</v>
      </c>
      <c r="AS38" s="78">
        <v>31352.3684</v>
      </c>
      <c r="AT38" s="78">
        <v>29078.5</v>
      </c>
      <c r="AU38" s="78">
        <v>0.011</v>
      </c>
      <c r="AV38" s="78">
        <v>0</v>
      </c>
      <c r="AW38" s="78">
        <v>31055.3684</v>
      </c>
      <c r="AX38" s="78">
        <v>29000</v>
      </c>
      <c r="AY38" s="78">
        <v>0.011</v>
      </c>
      <c r="AZ38" s="78">
        <v>0</v>
      </c>
      <c r="BA38" s="78">
        <v>29233.7</v>
      </c>
      <c r="BB38" s="78">
        <v>29000</v>
      </c>
      <c r="BC38" s="78">
        <v>158348.141</v>
      </c>
      <c r="BD38" s="78">
        <v>85461.939</v>
      </c>
      <c r="BE38" s="78">
        <v>33975.736</v>
      </c>
      <c r="BF38" s="78">
        <v>14485.95</v>
      </c>
      <c r="BG38" s="78">
        <v>0</v>
      </c>
      <c r="BH38" s="78">
        <v>0</v>
      </c>
      <c r="BI38" s="78">
        <v>-3000</v>
      </c>
      <c r="BJ38" s="78">
        <v>-110.88</v>
      </c>
      <c r="BK38" s="78">
        <v>0</v>
      </c>
      <c r="BL38" s="78">
        <v>-1300.5564</v>
      </c>
      <c r="BM38" s="83">
        <v>0</v>
      </c>
      <c r="BN38" s="83">
        <v>0</v>
      </c>
    </row>
    <row r="39" spans="1:66" ht="16.5" customHeight="1">
      <c r="A39" s="81">
        <v>29</v>
      </c>
      <c r="B39" s="76" t="s">
        <v>156</v>
      </c>
      <c r="C39" s="50">
        <v>378541.2299</v>
      </c>
      <c r="D39" s="50">
        <v>100743.7574</v>
      </c>
      <c r="E39" s="50">
        <v>348938.4</v>
      </c>
      <c r="F39" s="50">
        <v>338618.3204</v>
      </c>
      <c r="G39" s="50">
        <v>45857.8299</v>
      </c>
      <c r="H39" s="50">
        <v>-221619.563</v>
      </c>
      <c r="I39" s="78">
        <v>115697.22</v>
      </c>
      <c r="J39" s="78">
        <v>114364.6654</v>
      </c>
      <c r="K39" s="50">
        <v>0</v>
      </c>
      <c r="L39" s="50">
        <v>0</v>
      </c>
      <c r="M39" s="78">
        <v>67413.25</v>
      </c>
      <c r="N39" s="78">
        <v>59388.105</v>
      </c>
      <c r="O39" s="50">
        <v>23369.2</v>
      </c>
      <c r="P39" s="50">
        <v>22764.9</v>
      </c>
      <c r="Q39" s="84">
        <v>1688.5</v>
      </c>
      <c r="R39" s="84">
        <v>1688.1</v>
      </c>
      <c r="S39" s="78">
        <v>2451.4</v>
      </c>
      <c r="T39" s="78">
        <v>2268.819</v>
      </c>
      <c r="U39" s="78">
        <v>1883.9</v>
      </c>
      <c r="V39" s="78">
        <v>1863.3</v>
      </c>
      <c r="W39" s="78">
        <v>5803.8</v>
      </c>
      <c r="X39" s="78">
        <v>4946.05</v>
      </c>
      <c r="Y39" s="78">
        <v>150</v>
      </c>
      <c r="Z39" s="78">
        <v>0</v>
      </c>
      <c r="AA39" s="78">
        <v>8489.55</v>
      </c>
      <c r="AB39" s="78">
        <v>6967.356</v>
      </c>
      <c r="AC39" s="78">
        <v>19395.9</v>
      </c>
      <c r="AD39" s="78">
        <v>15389.842</v>
      </c>
      <c r="AE39" s="50">
        <v>0</v>
      </c>
      <c r="AF39" s="50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143171.93</v>
      </c>
      <c r="AL39" s="78">
        <v>142671.9</v>
      </c>
      <c r="AM39" s="78">
        <v>104537.745</v>
      </c>
      <c r="AN39" s="78">
        <v>104537.7</v>
      </c>
      <c r="AO39" s="78">
        <v>5700</v>
      </c>
      <c r="AP39" s="78">
        <v>5641</v>
      </c>
      <c r="AQ39" s="78">
        <v>701</v>
      </c>
      <c r="AR39" s="78">
        <v>297.65</v>
      </c>
      <c r="AS39" s="78">
        <v>16956</v>
      </c>
      <c r="AT39" s="78">
        <v>16552.65</v>
      </c>
      <c r="AU39" s="78">
        <v>0</v>
      </c>
      <c r="AV39" s="78">
        <v>0</v>
      </c>
      <c r="AW39" s="78">
        <v>16255</v>
      </c>
      <c r="AX39" s="78">
        <v>16255</v>
      </c>
      <c r="AY39" s="78">
        <v>0</v>
      </c>
      <c r="AZ39" s="78">
        <v>0</v>
      </c>
      <c r="BA39" s="78">
        <v>16255</v>
      </c>
      <c r="BB39" s="78">
        <v>16255</v>
      </c>
      <c r="BC39" s="78">
        <v>44433.5586</v>
      </c>
      <c r="BD39" s="78">
        <v>44161.55</v>
      </c>
      <c r="BE39" s="78">
        <v>11123.4</v>
      </c>
      <c r="BF39" s="78">
        <v>11093.268</v>
      </c>
      <c r="BG39" s="78">
        <f>+BF39+BD39</f>
        <v>55254.818</v>
      </c>
      <c r="BH39" s="78">
        <v>0</v>
      </c>
      <c r="BI39" s="78">
        <v>0</v>
      </c>
      <c r="BJ39" s="78">
        <v>-75.97</v>
      </c>
      <c r="BK39" s="78">
        <v>-9699.1287</v>
      </c>
      <c r="BL39" s="78">
        <v>-276798.411</v>
      </c>
      <c r="BM39" s="83">
        <v>0</v>
      </c>
      <c r="BN39" s="83">
        <v>0</v>
      </c>
    </row>
    <row r="40" spans="1:66" ht="16.5" customHeight="1">
      <c r="A40" s="51"/>
      <c r="B40" s="82" t="s">
        <v>157</v>
      </c>
      <c r="C40" s="50">
        <f aca="true" t="shared" si="0" ref="C40:AH40">SUM(C11:C39)</f>
        <v>2115872.3094</v>
      </c>
      <c r="D40" s="50">
        <f t="shared" si="0"/>
        <v>1534940.6905</v>
      </c>
      <c r="E40" s="50">
        <f t="shared" si="0"/>
        <v>1696005.1297999998</v>
      </c>
      <c r="F40" s="50">
        <f t="shared" si="0"/>
        <v>1536945.134</v>
      </c>
      <c r="G40" s="50">
        <f t="shared" si="0"/>
        <v>473652.13159999996</v>
      </c>
      <c r="H40" s="50">
        <f t="shared" si="0"/>
        <v>50246.808500000014</v>
      </c>
      <c r="I40" s="50">
        <f t="shared" si="0"/>
        <v>699407.2058</v>
      </c>
      <c r="J40" s="50">
        <f t="shared" si="0"/>
        <v>670789.6264</v>
      </c>
      <c r="K40" s="50">
        <f t="shared" si="0"/>
        <v>0</v>
      </c>
      <c r="L40" s="50">
        <f t="shared" si="0"/>
        <v>0</v>
      </c>
      <c r="M40" s="50">
        <f t="shared" si="0"/>
        <v>289501.6219</v>
      </c>
      <c r="N40" s="50">
        <f t="shared" si="0"/>
        <v>227677.36000000002</v>
      </c>
      <c r="O40" s="50">
        <f t="shared" si="0"/>
        <v>57708.352</v>
      </c>
      <c r="P40" s="50">
        <f t="shared" si="0"/>
        <v>51354.823000000004</v>
      </c>
      <c r="Q40" s="50">
        <f t="shared" si="0"/>
        <v>9328.8</v>
      </c>
      <c r="R40" s="50">
        <f t="shared" si="0"/>
        <v>8711.509</v>
      </c>
      <c r="S40" s="50">
        <f t="shared" si="0"/>
        <v>12814.463999999998</v>
      </c>
      <c r="T40" s="50">
        <f t="shared" si="0"/>
        <v>10755.045999999998</v>
      </c>
      <c r="U40" s="50">
        <f t="shared" si="0"/>
        <v>10340.632</v>
      </c>
      <c r="V40" s="50">
        <f t="shared" si="0"/>
        <v>6671.726</v>
      </c>
      <c r="W40" s="50">
        <f t="shared" si="0"/>
        <v>28097.770999999997</v>
      </c>
      <c r="X40" s="50">
        <f t="shared" si="0"/>
        <v>17837.003</v>
      </c>
      <c r="Y40" s="50">
        <f t="shared" si="0"/>
        <v>9455.8</v>
      </c>
      <c r="Z40" s="50">
        <f t="shared" si="0"/>
        <v>7352</v>
      </c>
      <c r="AA40" s="50">
        <f t="shared" si="0"/>
        <v>43540.719</v>
      </c>
      <c r="AB40" s="50">
        <f t="shared" si="0"/>
        <v>30880.18</v>
      </c>
      <c r="AC40" s="50">
        <f t="shared" si="0"/>
        <v>101842.674</v>
      </c>
      <c r="AD40" s="50">
        <f t="shared" si="0"/>
        <v>86093.153</v>
      </c>
      <c r="AE40" s="50">
        <f t="shared" si="0"/>
        <v>0</v>
      </c>
      <c r="AF40" s="50">
        <f t="shared" si="0"/>
        <v>0</v>
      </c>
      <c r="AG40" s="50">
        <f t="shared" si="0"/>
        <v>110709</v>
      </c>
      <c r="AH40" s="50">
        <f t="shared" si="0"/>
        <v>105315.742</v>
      </c>
      <c r="AI40" s="50">
        <f aca="true" t="shared" si="1" ref="AI40:BN40">SUM(AI11:AI39)</f>
        <v>110709</v>
      </c>
      <c r="AJ40" s="50">
        <f t="shared" si="1"/>
        <v>105315.742</v>
      </c>
      <c r="AK40" s="50">
        <f t="shared" si="1"/>
        <v>467763.527</v>
      </c>
      <c r="AL40" s="50">
        <f t="shared" si="1"/>
        <v>426207.12600000005</v>
      </c>
      <c r="AM40" s="50">
        <f t="shared" si="1"/>
        <v>392933.542</v>
      </c>
      <c r="AN40" s="50">
        <f t="shared" si="1"/>
        <v>361561.781</v>
      </c>
      <c r="AO40" s="50">
        <f t="shared" si="1"/>
        <v>59479.512899999994</v>
      </c>
      <c r="AP40" s="50">
        <f t="shared" si="1"/>
        <v>53318.1076</v>
      </c>
      <c r="AQ40" s="50">
        <f t="shared" si="1"/>
        <v>24344.0212</v>
      </c>
      <c r="AR40" s="50">
        <f t="shared" si="1"/>
        <v>1385.92</v>
      </c>
      <c r="AS40" s="50">
        <f t="shared" si="1"/>
        <v>69144.2622</v>
      </c>
      <c r="AT40" s="50">
        <f t="shared" si="1"/>
        <v>53637.172</v>
      </c>
      <c r="AU40" s="50">
        <f t="shared" si="1"/>
        <v>8984.711000000001</v>
      </c>
      <c r="AV40" s="50">
        <f t="shared" si="1"/>
        <v>0</v>
      </c>
      <c r="AW40" s="50">
        <f t="shared" si="1"/>
        <v>65214.9741</v>
      </c>
      <c r="AX40" s="50">
        <f t="shared" si="1"/>
        <v>52251.252</v>
      </c>
      <c r="AY40" s="50">
        <f t="shared" si="1"/>
        <v>8984.711000000001</v>
      </c>
      <c r="AZ40" s="50">
        <f t="shared" si="1"/>
        <v>0</v>
      </c>
      <c r="BA40" s="50">
        <f t="shared" si="1"/>
        <v>53784.952000000005</v>
      </c>
      <c r="BB40" s="50">
        <f t="shared" si="1"/>
        <v>52251.252</v>
      </c>
      <c r="BC40" s="50">
        <f t="shared" si="1"/>
        <v>424807.9873</v>
      </c>
      <c r="BD40" s="50">
        <f t="shared" si="1"/>
        <v>315146.555</v>
      </c>
      <c r="BE40" s="50">
        <f t="shared" si="1"/>
        <v>74306.008</v>
      </c>
      <c r="BF40" s="50">
        <f t="shared" si="1"/>
        <v>40304.884999999995</v>
      </c>
      <c r="BG40" s="50">
        <f t="shared" si="1"/>
        <v>177044.571</v>
      </c>
      <c r="BH40" s="50">
        <f t="shared" si="1"/>
        <v>0</v>
      </c>
      <c r="BI40" s="50">
        <f t="shared" si="1"/>
        <v>-11198</v>
      </c>
      <c r="BJ40" s="50">
        <f t="shared" si="1"/>
        <v>-7893.996000000001</v>
      </c>
      <c r="BK40" s="50">
        <f t="shared" si="1"/>
        <v>-23248.574699999997</v>
      </c>
      <c r="BL40" s="50">
        <f t="shared" si="1"/>
        <v>-297310.63550000003</v>
      </c>
      <c r="BM40" s="50">
        <f t="shared" si="1"/>
        <v>0</v>
      </c>
      <c r="BN40" s="50">
        <f t="shared" si="1"/>
        <v>0</v>
      </c>
    </row>
  </sheetData>
  <sheetProtection/>
  <protectedRanges>
    <protectedRange sqref="AS11:BN39" name="Range3"/>
    <protectedRange sqref="B40" name="Range1"/>
    <protectedRange sqref="I38:AP39 I37:AO37 I11:AP36" name="Range2"/>
  </protectedRanges>
  <mergeCells count="51">
    <mergeCell ref="C4:H7"/>
    <mergeCell ref="AS8:AT8"/>
    <mergeCell ref="B2:R2"/>
    <mergeCell ref="I8:J8"/>
    <mergeCell ref="I7:L7"/>
    <mergeCell ref="K8:L8"/>
    <mergeCell ref="W8:X8"/>
    <mergeCell ref="A3:H3"/>
    <mergeCell ref="U8:V8"/>
    <mergeCell ref="A4:A9"/>
    <mergeCell ref="B4:B9"/>
    <mergeCell ref="AA8:AB8"/>
    <mergeCell ref="BI5:BN5"/>
    <mergeCell ref="AU8:AV8"/>
    <mergeCell ref="BK6:BN7"/>
    <mergeCell ref="I5:BB5"/>
    <mergeCell ref="BC7:BD8"/>
    <mergeCell ref="Y8:Z8"/>
    <mergeCell ref="AC8:AD8"/>
    <mergeCell ref="Q8:R8"/>
    <mergeCell ref="M7:N8"/>
    <mergeCell ref="BE7:BF8"/>
    <mergeCell ref="AQ7:AV7"/>
    <mergeCell ref="BA8:BB8"/>
    <mergeCell ref="G8:H8"/>
    <mergeCell ref="BC4:BN4"/>
    <mergeCell ref="BC5:BH5"/>
    <mergeCell ref="AM7:AN7"/>
    <mergeCell ref="AW8:AX8"/>
    <mergeCell ref="BK8:BL8"/>
    <mergeCell ref="O7:AD7"/>
    <mergeCell ref="I4:BB4"/>
    <mergeCell ref="O8:P8"/>
    <mergeCell ref="AE7:AF8"/>
    <mergeCell ref="S8:T8"/>
    <mergeCell ref="AG7:AH8"/>
    <mergeCell ref="AY8:AZ8"/>
    <mergeCell ref="AM8:AN8"/>
    <mergeCell ref="AI7:AJ7"/>
    <mergeCell ref="I6:BB6"/>
    <mergeCell ref="AO7:AP8"/>
    <mergeCell ref="C8:D8"/>
    <mergeCell ref="E8:F8"/>
    <mergeCell ref="BM8:BN8"/>
    <mergeCell ref="BI6:BJ8"/>
    <mergeCell ref="AQ8:AR8"/>
    <mergeCell ref="AK7:AL8"/>
    <mergeCell ref="BC6:BF6"/>
    <mergeCell ref="AI8:AJ8"/>
    <mergeCell ref="AW7:BB7"/>
    <mergeCell ref="BG6:BH8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65" r:id="rId1"/>
  <colBreaks count="3" manualBreakCount="3">
    <brk id="14" max="54" man="1"/>
    <brk id="30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76" t="s">
        <v>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77" t="s">
        <v>19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78" t="s">
        <v>6</v>
      </c>
      <c r="AK3" s="178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81" t="s">
        <v>4</v>
      </c>
      <c r="C4" s="179" t="s">
        <v>0</v>
      </c>
      <c r="D4" s="182" t="s">
        <v>20</v>
      </c>
      <c r="E4" s="183"/>
      <c r="F4" s="183"/>
      <c r="G4" s="183"/>
      <c r="H4" s="183"/>
      <c r="I4" s="184"/>
      <c r="J4" s="191" t="s">
        <v>34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3"/>
    </row>
    <row r="5" spans="2:117" ht="16.5" customHeight="1">
      <c r="B5" s="181"/>
      <c r="C5" s="179"/>
      <c r="D5" s="185"/>
      <c r="E5" s="186"/>
      <c r="F5" s="186"/>
      <c r="G5" s="186"/>
      <c r="H5" s="186"/>
      <c r="I5" s="187"/>
      <c r="J5" s="157" t="s">
        <v>35</v>
      </c>
      <c r="K5" s="158"/>
      <c r="L5" s="158"/>
      <c r="M5" s="159"/>
      <c r="N5" s="167" t="s">
        <v>24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  <c r="AD5" s="157" t="s">
        <v>37</v>
      </c>
      <c r="AE5" s="158"/>
      <c r="AF5" s="158"/>
      <c r="AG5" s="159"/>
      <c r="AH5" s="157" t="s">
        <v>38</v>
      </c>
      <c r="AI5" s="158"/>
      <c r="AJ5" s="158"/>
      <c r="AK5" s="159"/>
      <c r="AL5" s="157" t="s">
        <v>39</v>
      </c>
      <c r="AM5" s="158"/>
      <c r="AN5" s="158"/>
      <c r="AO5" s="159"/>
      <c r="AP5" s="173" t="s">
        <v>33</v>
      </c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5"/>
      <c r="BR5" s="157" t="s">
        <v>42</v>
      </c>
      <c r="BS5" s="158"/>
      <c r="BT5" s="158"/>
      <c r="BU5" s="159"/>
      <c r="BV5" s="157" t="s">
        <v>43</v>
      </c>
      <c r="BW5" s="158"/>
      <c r="BX5" s="158"/>
      <c r="BY5" s="159"/>
      <c r="BZ5" s="165" t="s">
        <v>30</v>
      </c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6" t="s">
        <v>47</v>
      </c>
      <c r="CQ5" s="166"/>
      <c r="CR5" s="166"/>
      <c r="CS5" s="166"/>
      <c r="CT5" s="143" t="s">
        <v>9</v>
      </c>
      <c r="CU5" s="144"/>
      <c r="CV5" s="144"/>
      <c r="CW5" s="145"/>
      <c r="CX5" s="149" t="s">
        <v>18</v>
      </c>
      <c r="CY5" s="150"/>
      <c r="CZ5" s="150"/>
      <c r="DA5" s="151"/>
      <c r="DB5" s="149" t="s">
        <v>7</v>
      </c>
      <c r="DC5" s="150"/>
      <c r="DD5" s="150"/>
      <c r="DE5" s="151"/>
      <c r="DF5" s="149" t="s">
        <v>8</v>
      </c>
      <c r="DG5" s="150"/>
      <c r="DH5" s="150"/>
      <c r="DI5" s="150"/>
      <c r="DJ5" s="150"/>
      <c r="DK5" s="151"/>
      <c r="DL5" s="164" t="s">
        <v>32</v>
      </c>
      <c r="DM5" s="164"/>
    </row>
    <row r="6" spans="2:117" ht="105.75" customHeight="1">
      <c r="B6" s="181"/>
      <c r="C6" s="179"/>
      <c r="D6" s="188"/>
      <c r="E6" s="189"/>
      <c r="F6" s="189"/>
      <c r="G6" s="189"/>
      <c r="H6" s="189"/>
      <c r="I6" s="190"/>
      <c r="J6" s="160"/>
      <c r="K6" s="161"/>
      <c r="L6" s="161"/>
      <c r="M6" s="162"/>
      <c r="N6" s="146" t="s">
        <v>23</v>
      </c>
      <c r="O6" s="147"/>
      <c r="P6" s="147"/>
      <c r="Q6" s="148"/>
      <c r="R6" s="166" t="s">
        <v>22</v>
      </c>
      <c r="S6" s="166"/>
      <c r="T6" s="166"/>
      <c r="U6" s="166"/>
      <c r="V6" s="166" t="s">
        <v>36</v>
      </c>
      <c r="W6" s="166"/>
      <c r="X6" s="166"/>
      <c r="Y6" s="166"/>
      <c r="Z6" s="166" t="s">
        <v>21</v>
      </c>
      <c r="AA6" s="166"/>
      <c r="AB6" s="166"/>
      <c r="AC6" s="166"/>
      <c r="AD6" s="160"/>
      <c r="AE6" s="161"/>
      <c r="AF6" s="161"/>
      <c r="AG6" s="162"/>
      <c r="AH6" s="160"/>
      <c r="AI6" s="161"/>
      <c r="AJ6" s="161"/>
      <c r="AK6" s="162"/>
      <c r="AL6" s="160"/>
      <c r="AM6" s="161"/>
      <c r="AN6" s="161"/>
      <c r="AO6" s="162"/>
      <c r="AP6" s="170" t="s">
        <v>25</v>
      </c>
      <c r="AQ6" s="171"/>
      <c r="AR6" s="171"/>
      <c r="AS6" s="172"/>
      <c r="AT6" s="170" t="s">
        <v>26</v>
      </c>
      <c r="AU6" s="171"/>
      <c r="AV6" s="171"/>
      <c r="AW6" s="172"/>
      <c r="AX6" s="194" t="s">
        <v>27</v>
      </c>
      <c r="AY6" s="195"/>
      <c r="AZ6" s="195"/>
      <c r="BA6" s="196"/>
      <c r="BB6" s="194" t="s">
        <v>28</v>
      </c>
      <c r="BC6" s="195"/>
      <c r="BD6" s="195"/>
      <c r="BE6" s="196"/>
      <c r="BF6" s="163" t="s">
        <v>29</v>
      </c>
      <c r="BG6" s="163"/>
      <c r="BH6" s="163"/>
      <c r="BI6" s="163"/>
      <c r="BJ6" s="163" t="s">
        <v>40</v>
      </c>
      <c r="BK6" s="163"/>
      <c r="BL6" s="163"/>
      <c r="BM6" s="163"/>
      <c r="BN6" s="163" t="s">
        <v>41</v>
      </c>
      <c r="BO6" s="163"/>
      <c r="BP6" s="163"/>
      <c r="BQ6" s="163"/>
      <c r="BR6" s="160"/>
      <c r="BS6" s="161"/>
      <c r="BT6" s="161"/>
      <c r="BU6" s="162"/>
      <c r="BV6" s="160"/>
      <c r="BW6" s="161"/>
      <c r="BX6" s="161"/>
      <c r="BY6" s="162"/>
      <c r="BZ6" s="198" t="s">
        <v>44</v>
      </c>
      <c r="CA6" s="199"/>
      <c r="CB6" s="199"/>
      <c r="CC6" s="200"/>
      <c r="CD6" s="197" t="s">
        <v>45</v>
      </c>
      <c r="CE6" s="147"/>
      <c r="CF6" s="147"/>
      <c r="CG6" s="148"/>
      <c r="CH6" s="146" t="s">
        <v>46</v>
      </c>
      <c r="CI6" s="147"/>
      <c r="CJ6" s="147"/>
      <c r="CK6" s="148"/>
      <c r="CL6" s="146" t="s">
        <v>48</v>
      </c>
      <c r="CM6" s="147"/>
      <c r="CN6" s="147"/>
      <c r="CO6" s="148"/>
      <c r="CP6" s="166"/>
      <c r="CQ6" s="166"/>
      <c r="CR6" s="166"/>
      <c r="CS6" s="166"/>
      <c r="CT6" s="146"/>
      <c r="CU6" s="147"/>
      <c r="CV6" s="147"/>
      <c r="CW6" s="148"/>
      <c r="CX6" s="152"/>
      <c r="CY6" s="153"/>
      <c r="CZ6" s="153"/>
      <c r="DA6" s="154"/>
      <c r="DB6" s="152"/>
      <c r="DC6" s="153"/>
      <c r="DD6" s="153"/>
      <c r="DE6" s="154"/>
      <c r="DF6" s="152"/>
      <c r="DG6" s="153"/>
      <c r="DH6" s="153"/>
      <c r="DI6" s="153"/>
      <c r="DJ6" s="153"/>
      <c r="DK6" s="154"/>
      <c r="DL6" s="164"/>
      <c r="DM6" s="164"/>
    </row>
    <row r="7" spans="2:117" ht="25.5" customHeight="1">
      <c r="B7" s="181"/>
      <c r="C7" s="179"/>
      <c r="D7" s="142" t="s">
        <v>15</v>
      </c>
      <c r="E7" s="142"/>
      <c r="F7" s="142" t="s">
        <v>14</v>
      </c>
      <c r="G7" s="142"/>
      <c r="H7" s="142" t="s">
        <v>5</v>
      </c>
      <c r="I7" s="142"/>
      <c r="J7" s="142" t="s">
        <v>12</v>
      </c>
      <c r="K7" s="142"/>
      <c r="L7" s="142" t="s">
        <v>13</v>
      </c>
      <c r="M7" s="142"/>
      <c r="N7" s="142" t="s">
        <v>12</v>
      </c>
      <c r="O7" s="142"/>
      <c r="P7" s="142" t="s">
        <v>13</v>
      </c>
      <c r="Q7" s="142"/>
      <c r="R7" s="142" t="s">
        <v>12</v>
      </c>
      <c r="S7" s="142"/>
      <c r="T7" s="142" t="s">
        <v>13</v>
      </c>
      <c r="U7" s="142"/>
      <c r="V7" s="142" t="s">
        <v>12</v>
      </c>
      <c r="W7" s="142"/>
      <c r="X7" s="142" t="s">
        <v>13</v>
      </c>
      <c r="Y7" s="142"/>
      <c r="Z7" s="142" t="s">
        <v>12</v>
      </c>
      <c r="AA7" s="142"/>
      <c r="AB7" s="142" t="s">
        <v>13</v>
      </c>
      <c r="AC7" s="142"/>
      <c r="AD7" s="142" t="s">
        <v>12</v>
      </c>
      <c r="AE7" s="142"/>
      <c r="AF7" s="142" t="s">
        <v>13</v>
      </c>
      <c r="AG7" s="142"/>
      <c r="AH7" s="142" t="s">
        <v>12</v>
      </c>
      <c r="AI7" s="142"/>
      <c r="AJ7" s="142" t="s">
        <v>13</v>
      </c>
      <c r="AK7" s="142"/>
      <c r="AL7" s="142" t="s">
        <v>12</v>
      </c>
      <c r="AM7" s="142"/>
      <c r="AN7" s="142" t="s">
        <v>13</v>
      </c>
      <c r="AO7" s="142"/>
      <c r="AP7" s="142" t="s">
        <v>12</v>
      </c>
      <c r="AQ7" s="142"/>
      <c r="AR7" s="142" t="s">
        <v>13</v>
      </c>
      <c r="AS7" s="142"/>
      <c r="AT7" s="142" t="s">
        <v>12</v>
      </c>
      <c r="AU7" s="142"/>
      <c r="AV7" s="142" t="s">
        <v>13</v>
      </c>
      <c r="AW7" s="142"/>
      <c r="AX7" s="142" t="s">
        <v>12</v>
      </c>
      <c r="AY7" s="142"/>
      <c r="AZ7" s="142" t="s">
        <v>13</v>
      </c>
      <c r="BA7" s="142"/>
      <c r="BB7" s="142" t="s">
        <v>12</v>
      </c>
      <c r="BC7" s="142"/>
      <c r="BD7" s="142" t="s">
        <v>13</v>
      </c>
      <c r="BE7" s="142"/>
      <c r="BF7" s="142" t="s">
        <v>12</v>
      </c>
      <c r="BG7" s="142"/>
      <c r="BH7" s="142" t="s">
        <v>13</v>
      </c>
      <c r="BI7" s="142"/>
      <c r="BJ7" s="142" t="s">
        <v>12</v>
      </c>
      <c r="BK7" s="142"/>
      <c r="BL7" s="142" t="s">
        <v>13</v>
      </c>
      <c r="BM7" s="142"/>
      <c r="BN7" s="142" t="s">
        <v>12</v>
      </c>
      <c r="BO7" s="142"/>
      <c r="BP7" s="142" t="s">
        <v>13</v>
      </c>
      <c r="BQ7" s="142"/>
      <c r="BR7" s="142" t="s">
        <v>12</v>
      </c>
      <c r="BS7" s="142"/>
      <c r="BT7" s="142" t="s">
        <v>13</v>
      </c>
      <c r="BU7" s="142"/>
      <c r="BV7" s="142" t="s">
        <v>12</v>
      </c>
      <c r="BW7" s="142"/>
      <c r="BX7" s="142" t="s">
        <v>13</v>
      </c>
      <c r="BY7" s="142"/>
      <c r="BZ7" s="142" t="s">
        <v>12</v>
      </c>
      <c r="CA7" s="142"/>
      <c r="CB7" s="142" t="s">
        <v>13</v>
      </c>
      <c r="CC7" s="142"/>
      <c r="CD7" s="142" t="s">
        <v>12</v>
      </c>
      <c r="CE7" s="142"/>
      <c r="CF7" s="142" t="s">
        <v>13</v>
      </c>
      <c r="CG7" s="142"/>
      <c r="CH7" s="142" t="s">
        <v>12</v>
      </c>
      <c r="CI7" s="142"/>
      <c r="CJ7" s="142" t="s">
        <v>13</v>
      </c>
      <c r="CK7" s="142"/>
      <c r="CL7" s="142" t="s">
        <v>12</v>
      </c>
      <c r="CM7" s="142"/>
      <c r="CN7" s="142" t="s">
        <v>13</v>
      </c>
      <c r="CO7" s="142"/>
      <c r="CP7" s="142" t="s">
        <v>12</v>
      </c>
      <c r="CQ7" s="142"/>
      <c r="CR7" s="142" t="s">
        <v>13</v>
      </c>
      <c r="CS7" s="142"/>
      <c r="CT7" s="142" t="s">
        <v>12</v>
      </c>
      <c r="CU7" s="142"/>
      <c r="CV7" s="142" t="s">
        <v>13</v>
      </c>
      <c r="CW7" s="142"/>
      <c r="CX7" s="142" t="s">
        <v>12</v>
      </c>
      <c r="CY7" s="142"/>
      <c r="CZ7" s="142" t="s">
        <v>13</v>
      </c>
      <c r="DA7" s="142"/>
      <c r="DB7" s="142" t="s">
        <v>12</v>
      </c>
      <c r="DC7" s="142"/>
      <c r="DD7" s="142" t="s">
        <v>13</v>
      </c>
      <c r="DE7" s="142"/>
      <c r="DF7" s="155" t="s">
        <v>31</v>
      </c>
      <c r="DG7" s="156"/>
      <c r="DH7" s="142" t="s">
        <v>12</v>
      </c>
      <c r="DI7" s="142"/>
      <c r="DJ7" s="142" t="s">
        <v>13</v>
      </c>
      <c r="DK7" s="142"/>
      <c r="DL7" s="142" t="s">
        <v>13</v>
      </c>
      <c r="DM7" s="142"/>
    </row>
    <row r="8" spans="2:117" ht="48" customHeight="1">
      <c r="B8" s="181"/>
      <c r="C8" s="179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80" t="s">
        <v>1</v>
      </c>
      <c r="C21" s="180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94"/>
  <sheetViews>
    <sheetView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5" sqref="F45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4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10.69921875" style="40" bestFit="1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7.8984375" style="40" customWidth="1"/>
    <col min="32" max="33" width="9.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10.0976562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9.6992187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19" ht="17.25" customHeight="1">
      <c r="B1" s="215" t="s">
        <v>127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31.5" customHeight="1">
      <c r="B2" s="133" t="s">
        <v>158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5"/>
      <c r="DG2" s="55"/>
      <c r="DH2" s="55"/>
      <c r="DI2" s="55"/>
      <c r="DJ2" s="55"/>
      <c r="DK2" s="55"/>
      <c r="DL2" s="55"/>
      <c r="DM2" s="55"/>
      <c r="DN2" s="55"/>
      <c r="DO2" s="55"/>
    </row>
    <row r="3" spans="3:109" ht="12.75" customHeight="1"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16"/>
      <c r="AC3" s="216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8"/>
      <c r="DC3" s="58"/>
      <c r="DD3" s="58"/>
      <c r="DE3" s="58"/>
    </row>
    <row r="4" spans="2:121" s="59" customFormat="1" ht="12.75" customHeight="1">
      <c r="B4" s="217" t="s">
        <v>60</v>
      </c>
      <c r="C4" s="218" t="s">
        <v>59</v>
      </c>
      <c r="D4" s="206" t="s">
        <v>93</v>
      </c>
      <c r="E4" s="207"/>
      <c r="F4" s="207"/>
      <c r="G4" s="207"/>
      <c r="H4" s="207"/>
      <c r="I4" s="209"/>
      <c r="J4" s="222" t="s">
        <v>94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4"/>
    </row>
    <row r="5" spans="2:121" s="59" customFormat="1" ht="15.75" customHeight="1">
      <c r="B5" s="217"/>
      <c r="C5" s="218"/>
      <c r="D5" s="219"/>
      <c r="E5" s="220"/>
      <c r="F5" s="220"/>
      <c r="G5" s="220"/>
      <c r="H5" s="220"/>
      <c r="I5" s="221"/>
      <c r="J5" s="206" t="s">
        <v>95</v>
      </c>
      <c r="K5" s="207"/>
      <c r="L5" s="207"/>
      <c r="M5" s="207"/>
      <c r="N5" s="225" t="s">
        <v>96</v>
      </c>
      <c r="O5" s="226"/>
      <c r="P5" s="226"/>
      <c r="Q5" s="226"/>
      <c r="R5" s="226"/>
      <c r="S5" s="226"/>
      <c r="T5" s="226"/>
      <c r="U5" s="227"/>
      <c r="V5" s="206" t="s">
        <v>97</v>
      </c>
      <c r="W5" s="207"/>
      <c r="X5" s="207"/>
      <c r="Y5" s="209"/>
      <c r="Z5" s="206" t="s">
        <v>98</v>
      </c>
      <c r="AA5" s="207"/>
      <c r="AB5" s="207"/>
      <c r="AC5" s="209"/>
      <c r="AD5" s="206" t="s">
        <v>99</v>
      </c>
      <c r="AE5" s="207"/>
      <c r="AF5" s="207"/>
      <c r="AG5" s="209"/>
      <c r="AH5" s="231" t="s">
        <v>94</v>
      </c>
      <c r="AI5" s="213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206" t="s">
        <v>100</v>
      </c>
      <c r="AY5" s="207"/>
      <c r="AZ5" s="207"/>
      <c r="BA5" s="209"/>
      <c r="BB5" s="63" t="s">
        <v>55</v>
      </c>
      <c r="BC5" s="63"/>
      <c r="BD5" s="63"/>
      <c r="BE5" s="63"/>
      <c r="BF5" s="63"/>
      <c r="BG5" s="63"/>
      <c r="BH5" s="63"/>
      <c r="BI5" s="63"/>
      <c r="BJ5" s="206" t="s">
        <v>101</v>
      </c>
      <c r="BK5" s="207"/>
      <c r="BL5" s="207"/>
      <c r="BM5" s="209"/>
      <c r="BN5" s="64" t="s">
        <v>102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213"/>
      <c r="CC5" s="213"/>
      <c r="CD5" s="213"/>
      <c r="CE5" s="213"/>
      <c r="CF5" s="213"/>
      <c r="CG5" s="214"/>
      <c r="CH5" s="206" t="s">
        <v>103</v>
      </c>
      <c r="CI5" s="207"/>
      <c r="CJ5" s="207"/>
      <c r="CK5" s="209"/>
      <c r="CL5" s="206" t="s">
        <v>104</v>
      </c>
      <c r="CM5" s="207"/>
      <c r="CN5" s="207"/>
      <c r="CO5" s="209"/>
      <c r="CP5" s="60" t="s">
        <v>102</v>
      </c>
      <c r="CQ5" s="60"/>
      <c r="CR5" s="60"/>
      <c r="CS5" s="60"/>
      <c r="CT5" s="60"/>
      <c r="CU5" s="60"/>
      <c r="CV5" s="60"/>
      <c r="CW5" s="60"/>
      <c r="CX5" s="206" t="s">
        <v>105</v>
      </c>
      <c r="CY5" s="207"/>
      <c r="CZ5" s="207"/>
      <c r="DA5" s="209"/>
      <c r="DB5" s="65" t="s">
        <v>102</v>
      </c>
      <c r="DC5" s="65"/>
      <c r="DD5" s="65"/>
      <c r="DE5" s="65"/>
      <c r="DF5" s="206" t="s">
        <v>106</v>
      </c>
      <c r="DG5" s="207"/>
      <c r="DH5" s="207"/>
      <c r="DI5" s="209"/>
      <c r="DJ5" s="206" t="s">
        <v>107</v>
      </c>
      <c r="DK5" s="207"/>
      <c r="DL5" s="207"/>
      <c r="DM5" s="207"/>
      <c r="DN5" s="207"/>
      <c r="DO5" s="209"/>
      <c r="DP5" s="89" t="s">
        <v>108</v>
      </c>
      <c r="DQ5" s="89"/>
    </row>
    <row r="6" spans="2:122" s="59" customFormat="1" ht="93.75" customHeight="1">
      <c r="B6" s="217"/>
      <c r="C6" s="218"/>
      <c r="D6" s="210"/>
      <c r="E6" s="211"/>
      <c r="F6" s="211"/>
      <c r="G6" s="211"/>
      <c r="H6" s="211"/>
      <c r="I6" s="212"/>
      <c r="J6" s="219"/>
      <c r="K6" s="220"/>
      <c r="L6" s="220"/>
      <c r="M6" s="220"/>
      <c r="N6" s="206" t="s">
        <v>109</v>
      </c>
      <c r="O6" s="207"/>
      <c r="P6" s="207"/>
      <c r="Q6" s="207"/>
      <c r="R6" s="206" t="s">
        <v>110</v>
      </c>
      <c r="S6" s="207"/>
      <c r="T6" s="207"/>
      <c r="U6" s="207"/>
      <c r="V6" s="210"/>
      <c r="W6" s="211"/>
      <c r="X6" s="211"/>
      <c r="Y6" s="212"/>
      <c r="Z6" s="210"/>
      <c r="AA6" s="211"/>
      <c r="AB6" s="211"/>
      <c r="AC6" s="212"/>
      <c r="AD6" s="210"/>
      <c r="AE6" s="211"/>
      <c r="AF6" s="211"/>
      <c r="AG6" s="212"/>
      <c r="AH6" s="206" t="s">
        <v>111</v>
      </c>
      <c r="AI6" s="207"/>
      <c r="AJ6" s="207"/>
      <c r="AK6" s="207"/>
      <c r="AL6" s="206" t="s">
        <v>112</v>
      </c>
      <c r="AM6" s="207"/>
      <c r="AN6" s="207"/>
      <c r="AO6" s="207"/>
      <c r="AP6" s="206" t="s">
        <v>113</v>
      </c>
      <c r="AQ6" s="207"/>
      <c r="AR6" s="207"/>
      <c r="AS6" s="207"/>
      <c r="AT6" s="206" t="s">
        <v>114</v>
      </c>
      <c r="AU6" s="207"/>
      <c r="AV6" s="207"/>
      <c r="AW6" s="207"/>
      <c r="AX6" s="210"/>
      <c r="AY6" s="211"/>
      <c r="AZ6" s="211"/>
      <c r="BA6" s="212"/>
      <c r="BB6" s="208" t="s">
        <v>115</v>
      </c>
      <c r="BC6" s="208"/>
      <c r="BD6" s="208"/>
      <c r="BE6" s="208"/>
      <c r="BF6" s="228" t="s">
        <v>116</v>
      </c>
      <c r="BG6" s="229"/>
      <c r="BH6" s="229"/>
      <c r="BI6" s="230"/>
      <c r="BJ6" s="210"/>
      <c r="BK6" s="211"/>
      <c r="BL6" s="211"/>
      <c r="BM6" s="212"/>
      <c r="BN6" s="206" t="s">
        <v>117</v>
      </c>
      <c r="BO6" s="207"/>
      <c r="BP6" s="207"/>
      <c r="BQ6" s="207"/>
      <c r="BR6" s="206" t="s">
        <v>118</v>
      </c>
      <c r="BS6" s="207"/>
      <c r="BT6" s="207"/>
      <c r="BU6" s="207"/>
      <c r="BV6" s="208" t="s">
        <v>119</v>
      </c>
      <c r="BW6" s="208"/>
      <c r="BX6" s="208"/>
      <c r="BY6" s="208"/>
      <c r="BZ6" s="206" t="s">
        <v>120</v>
      </c>
      <c r="CA6" s="207"/>
      <c r="CB6" s="207"/>
      <c r="CC6" s="207"/>
      <c r="CD6" s="206" t="s">
        <v>121</v>
      </c>
      <c r="CE6" s="207"/>
      <c r="CF6" s="207"/>
      <c r="CG6" s="207"/>
      <c r="CH6" s="210"/>
      <c r="CI6" s="211"/>
      <c r="CJ6" s="211"/>
      <c r="CK6" s="212"/>
      <c r="CL6" s="210"/>
      <c r="CM6" s="211"/>
      <c r="CN6" s="211"/>
      <c r="CO6" s="212"/>
      <c r="CP6" s="208" t="s">
        <v>122</v>
      </c>
      <c r="CQ6" s="208"/>
      <c r="CR6" s="208"/>
      <c r="CS6" s="208"/>
      <c r="CT6" s="208" t="s">
        <v>123</v>
      </c>
      <c r="CU6" s="208"/>
      <c r="CV6" s="208"/>
      <c r="CW6" s="208"/>
      <c r="CX6" s="210"/>
      <c r="CY6" s="211"/>
      <c r="CZ6" s="211"/>
      <c r="DA6" s="212"/>
      <c r="DB6" s="206" t="s">
        <v>124</v>
      </c>
      <c r="DC6" s="207"/>
      <c r="DD6" s="207"/>
      <c r="DE6" s="209"/>
      <c r="DF6" s="210"/>
      <c r="DG6" s="211"/>
      <c r="DH6" s="211"/>
      <c r="DI6" s="212"/>
      <c r="DJ6" s="210"/>
      <c r="DK6" s="211"/>
      <c r="DL6" s="211"/>
      <c r="DM6" s="211"/>
      <c r="DN6" s="211"/>
      <c r="DO6" s="212"/>
      <c r="DP6" s="89"/>
      <c r="DQ6" s="89"/>
      <c r="DR6" s="66"/>
    </row>
    <row r="7" spans="2:121" s="59" customFormat="1" ht="72.75" customHeight="1">
      <c r="B7" s="217"/>
      <c r="C7" s="218"/>
      <c r="D7" s="204" t="s">
        <v>125</v>
      </c>
      <c r="E7" s="205"/>
      <c r="F7" s="201" t="s">
        <v>63</v>
      </c>
      <c r="G7" s="201"/>
      <c r="H7" s="201" t="s">
        <v>64</v>
      </c>
      <c r="I7" s="201"/>
      <c r="J7" s="201" t="s">
        <v>63</v>
      </c>
      <c r="K7" s="201"/>
      <c r="L7" s="201" t="s">
        <v>64</v>
      </c>
      <c r="M7" s="201"/>
      <c r="N7" s="201" t="s">
        <v>63</v>
      </c>
      <c r="O7" s="201"/>
      <c r="P7" s="201" t="s">
        <v>64</v>
      </c>
      <c r="Q7" s="201"/>
      <c r="R7" s="201" t="s">
        <v>63</v>
      </c>
      <c r="S7" s="201"/>
      <c r="T7" s="201" t="s">
        <v>64</v>
      </c>
      <c r="U7" s="201"/>
      <c r="V7" s="201" t="s">
        <v>63</v>
      </c>
      <c r="W7" s="201"/>
      <c r="X7" s="201" t="s">
        <v>64</v>
      </c>
      <c r="Y7" s="201"/>
      <c r="Z7" s="201" t="s">
        <v>63</v>
      </c>
      <c r="AA7" s="201"/>
      <c r="AB7" s="201" t="s">
        <v>64</v>
      </c>
      <c r="AC7" s="201"/>
      <c r="AD7" s="201" t="s">
        <v>63</v>
      </c>
      <c r="AE7" s="201"/>
      <c r="AF7" s="201" t="s">
        <v>64</v>
      </c>
      <c r="AG7" s="201"/>
      <c r="AH7" s="201" t="s">
        <v>63</v>
      </c>
      <c r="AI7" s="201"/>
      <c r="AJ7" s="201" t="s">
        <v>64</v>
      </c>
      <c r="AK7" s="201"/>
      <c r="AL7" s="201" t="s">
        <v>63</v>
      </c>
      <c r="AM7" s="201"/>
      <c r="AN7" s="201" t="s">
        <v>64</v>
      </c>
      <c r="AO7" s="201"/>
      <c r="AP7" s="201" t="s">
        <v>63</v>
      </c>
      <c r="AQ7" s="201"/>
      <c r="AR7" s="201" t="s">
        <v>64</v>
      </c>
      <c r="AS7" s="201"/>
      <c r="AT7" s="201" t="s">
        <v>63</v>
      </c>
      <c r="AU7" s="201"/>
      <c r="AV7" s="201" t="s">
        <v>64</v>
      </c>
      <c r="AW7" s="201"/>
      <c r="AX7" s="201" t="s">
        <v>63</v>
      </c>
      <c r="AY7" s="201"/>
      <c r="AZ7" s="201" t="s">
        <v>64</v>
      </c>
      <c r="BA7" s="201"/>
      <c r="BB7" s="201" t="s">
        <v>63</v>
      </c>
      <c r="BC7" s="201"/>
      <c r="BD7" s="201" t="s">
        <v>64</v>
      </c>
      <c r="BE7" s="201"/>
      <c r="BF7" s="201" t="s">
        <v>63</v>
      </c>
      <c r="BG7" s="201"/>
      <c r="BH7" s="201" t="s">
        <v>64</v>
      </c>
      <c r="BI7" s="201"/>
      <c r="BJ7" s="201" t="s">
        <v>63</v>
      </c>
      <c r="BK7" s="201"/>
      <c r="BL7" s="201" t="s">
        <v>64</v>
      </c>
      <c r="BM7" s="201"/>
      <c r="BN7" s="201" t="s">
        <v>63</v>
      </c>
      <c r="BO7" s="201"/>
      <c r="BP7" s="201" t="s">
        <v>64</v>
      </c>
      <c r="BQ7" s="201"/>
      <c r="BR7" s="201" t="s">
        <v>63</v>
      </c>
      <c r="BS7" s="201"/>
      <c r="BT7" s="201" t="s">
        <v>64</v>
      </c>
      <c r="BU7" s="201"/>
      <c r="BV7" s="201" t="s">
        <v>63</v>
      </c>
      <c r="BW7" s="201"/>
      <c r="BX7" s="201" t="s">
        <v>64</v>
      </c>
      <c r="BY7" s="201"/>
      <c r="BZ7" s="201" t="s">
        <v>63</v>
      </c>
      <c r="CA7" s="201"/>
      <c r="CB7" s="201" t="s">
        <v>64</v>
      </c>
      <c r="CC7" s="201"/>
      <c r="CD7" s="201" t="s">
        <v>63</v>
      </c>
      <c r="CE7" s="201"/>
      <c r="CF7" s="201" t="s">
        <v>64</v>
      </c>
      <c r="CG7" s="201"/>
      <c r="CH7" s="201" t="s">
        <v>63</v>
      </c>
      <c r="CI7" s="201"/>
      <c r="CJ7" s="201" t="s">
        <v>64</v>
      </c>
      <c r="CK7" s="201"/>
      <c r="CL7" s="201" t="s">
        <v>63</v>
      </c>
      <c r="CM7" s="201"/>
      <c r="CN7" s="201" t="s">
        <v>64</v>
      </c>
      <c r="CO7" s="201"/>
      <c r="CP7" s="201" t="s">
        <v>63</v>
      </c>
      <c r="CQ7" s="201"/>
      <c r="CR7" s="201" t="s">
        <v>64</v>
      </c>
      <c r="CS7" s="201"/>
      <c r="CT7" s="201" t="s">
        <v>63</v>
      </c>
      <c r="CU7" s="201"/>
      <c r="CV7" s="201" t="s">
        <v>64</v>
      </c>
      <c r="CW7" s="201"/>
      <c r="CX7" s="201" t="s">
        <v>63</v>
      </c>
      <c r="CY7" s="201"/>
      <c r="CZ7" s="201" t="s">
        <v>64</v>
      </c>
      <c r="DA7" s="201"/>
      <c r="DB7" s="201" t="s">
        <v>63</v>
      </c>
      <c r="DC7" s="201"/>
      <c r="DD7" s="201" t="s">
        <v>64</v>
      </c>
      <c r="DE7" s="201"/>
      <c r="DF7" s="201" t="s">
        <v>63</v>
      </c>
      <c r="DG7" s="201"/>
      <c r="DH7" s="201" t="s">
        <v>64</v>
      </c>
      <c r="DI7" s="201"/>
      <c r="DJ7" s="202" t="s">
        <v>126</v>
      </c>
      <c r="DK7" s="203"/>
      <c r="DL7" s="201" t="s">
        <v>63</v>
      </c>
      <c r="DM7" s="201"/>
      <c r="DN7" s="201" t="s">
        <v>64</v>
      </c>
      <c r="DO7" s="201"/>
      <c r="DP7" s="201" t="s">
        <v>64</v>
      </c>
      <c r="DQ7" s="201"/>
    </row>
    <row r="8" spans="2:121" s="59" customFormat="1" ht="32.25" customHeight="1">
      <c r="B8" s="217"/>
      <c r="C8" s="218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7" t="s">
        <v>61</v>
      </c>
      <c r="DG8" s="68" t="s">
        <v>62</v>
      </c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</row>
    <row r="9" spans="2:121" s="59" customFormat="1" ht="15" customHeight="1">
      <c r="B9" s="69"/>
      <c r="C9" s="52">
        <v>1</v>
      </c>
      <c r="D9" s="52">
        <f>C9+1</f>
        <v>2</v>
      </c>
      <c r="E9" s="52">
        <f aca="true" t="shared" si="0" ref="E9:BP9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>M9+1</f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52">
        <f t="shared" si="0"/>
        <v>30</v>
      </c>
      <c r="AG9" s="52">
        <f t="shared" si="0"/>
        <v>31</v>
      </c>
      <c r="AH9" s="52">
        <f t="shared" si="0"/>
        <v>32</v>
      </c>
      <c r="AI9" s="52">
        <f t="shared" si="0"/>
        <v>33</v>
      </c>
      <c r="AJ9" s="52">
        <f t="shared" si="0"/>
        <v>34</v>
      </c>
      <c r="AK9" s="52">
        <f t="shared" si="0"/>
        <v>35</v>
      </c>
      <c r="AL9" s="52">
        <f t="shared" si="0"/>
        <v>36</v>
      </c>
      <c r="AM9" s="52">
        <f t="shared" si="0"/>
        <v>37</v>
      </c>
      <c r="AN9" s="52">
        <f t="shared" si="0"/>
        <v>38</v>
      </c>
      <c r="AO9" s="52">
        <f t="shared" si="0"/>
        <v>39</v>
      </c>
      <c r="AP9" s="52">
        <f t="shared" si="0"/>
        <v>40</v>
      </c>
      <c r="AQ9" s="52">
        <f t="shared" si="0"/>
        <v>41</v>
      </c>
      <c r="AR9" s="52">
        <f t="shared" si="0"/>
        <v>42</v>
      </c>
      <c r="AS9" s="52">
        <f t="shared" si="0"/>
        <v>43</v>
      </c>
      <c r="AT9" s="52">
        <f t="shared" si="0"/>
        <v>44</v>
      </c>
      <c r="AU9" s="52">
        <f t="shared" si="0"/>
        <v>45</v>
      </c>
      <c r="AV9" s="52">
        <f t="shared" si="0"/>
        <v>46</v>
      </c>
      <c r="AW9" s="52">
        <f t="shared" si="0"/>
        <v>47</v>
      </c>
      <c r="AX9" s="52">
        <f t="shared" si="0"/>
        <v>48</v>
      </c>
      <c r="AY9" s="52">
        <f t="shared" si="0"/>
        <v>49</v>
      </c>
      <c r="AZ9" s="52">
        <f t="shared" si="0"/>
        <v>50</v>
      </c>
      <c r="BA9" s="52">
        <f t="shared" si="0"/>
        <v>51</v>
      </c>
      <c r="BB9" s="52">
        <f t="shared" si="0"/>
        <v>52</v>
      </c>
      <c r="BC9" s="52">
        <f t="shared" si="0"/>
        <v>53</v>
      </c>
      <c r="BD9" s="52">
        <f t="shared" si="0"/>
        <v>54</v>
      </c>
      <c r="BE9" s="52">
        <f t="shared" si="0"/>
        <v>55</v>
      </c>
      <c r="BF9" s="52">
        <f t="shared" si="0"/>
        <v>56</v>
      </c>
      <c r="BG9" s="52">
        <f t="shared" si="0"/>
        <v>57</v>
      </c>
      <c r="BH9" s="52">
        <f t="shared" si="0"/>
        <v>58</v>
      </c>
      <c r="BI9" s="52">
        <f t="shared" si="0"/>
        <v>59</v>
      </c>
      <c r="BJ9" s="52">
        <f t="shared" si="0"/>
        <v>60</v>
      </c>
      <c r="BK9" s="52">
        <f t="shared" si="0"/>
        <v>61</v>
      </c>
      <c r="BL9" s="52">
        <f t="shared" si="0"/>
        <v>62</v>
      </c>
      <c r="BM9" s="52">
        <f t="shared" si="0"/>
        <v>63</v>
      </c>
      <c r="BN9" s="52">
        <f t="shared" si="0"/>
        <v>64</v>
      </c>
      <c r="BO9" s="52">
        <f t="shared" si="0"/>
        <v>65</v>
      </c>
      <c r="BP9" s="52">
        <f t="shared" si="0"/>
        <v>66</v>
      </c>
      <c r="BQ9" s="52">
        <f aca="true" t="shared" si="1" ref="BQ9:DQ9">BP9+1</f>
        <v>67</v>
      </c>
      <c r="BR9" s="52">
        <f t="shared" si="1"/>
        <v>68</v>
      </c>
      <c r="BS9" s="52">
        <f t="shared" si="1"/>
        <v>69</v>
      </c>
      <c r="BT9" s="52">
        <f t="shared" si="1"/>
        <v>70</v>
      </c>
      <c r="BU9" s="52">
        <f t="shared" si="1"/>
        <v>71</v>
      </c>
      <c r="BV9" s="52">
        <f t="shared" si="1"/>
        <v>72</v>
      </c>
      <c r="BW9" s="52">
        <f t="shared" si="1"/>
        <v>73</v>
      </c>
      <c r="BX9" s="52">
        <f t="shared" si="1"/>
        <v>74</v>
      </c>
      <c r="BY9" s="52">
        <f t="shared" si="1"/>
        <v>75</v>
      </c>
      <c r="BZ9" s="52">
        <f t="shared" si="1"/>
        <v>76</v>
      </c>
      <c r="CA9" s="52">
        <f t="shared" si="1"/>
        <v>77</v>
      </c>
      <c r="CB9" s="52">
        <f t="shared" si="1"/>
        <v>78</v>
      </c>
      <c r="CC9" s="52">
        <f t="shared" si="1"/>
        <v>79</v>
      </c>
      <c r="CD9" s="52">
        <f t="shared" si="1"/>
        <v>80</v>
      </c>
      <c r="CE9" s="52">
        <f t="shared" si="1"/>
        <v>81</v>
      </c>
      <c r="CF9" s="52">
        <f t="shared" si="1"/>
        <v>82</v>
      </c>
      <c r="CG9" s="52">
        <f t="shared" si="1"/>
        <v>83</v>
      </c>
      <c r="CH9" s="52">
        <f t="shared" si="1"/>
        <v>84</v>
      </c>
      <c r="CI9" s="52">
        <f t="shared" si="1"/>
        <v>85</v>
      </c>
      <c r="CJ9" s="52">
        <f t="shared" si="1"/>
        <v>86</v>
      </c>
      <c r="CK9" s="52">
        <f t="shared" si="1"/>
        <v>87</v>
      </c>
      <c r="CL9" s="52">
        <f t="shared" si="1"/>
        <v>88</v>
      </c>
      <c r="CM9" s="52">
        <f t="shared" si="1"/>
        <v>89</v>
      </c>
      <c r="CN9" s="52">
        <f t="shared" si="1"/>
        <v>90</v>
      </c>
      <c r="CO9" s="52">
        <f t="shared" si="1"/>
        <v>91</v>
      </c>
      <c r="CP9" s="52">
        <f t="shared" si="1"/>
        <v>92</v>
      </c>
      <c r="CQ9" s="52">
        <f t="shared" si="1"/>
        <v>93</v>
      </c>
      <c r="CR9" s="52">
        <f t="shared" si="1"/>
        <v>94</v>
      </c>
      <c r="CS9" s="52">
        <f t="shared" si="1"/>
        <v>95</v>
      </c>
      <c r="CT9" s="52">
        <f t="shared" si="1"/>
        <v>96</v>
      </c>
      <c r="CU9" s="52">
        <f t="shared" si="1"/>
        <v>97</v>
      </c>
      <c r="CV9" s="52">
        <f t="shared" si="1"/>
        <v>98</v>
      </c>
      <c r="CW9" s="52">
        <f t="shared" si="1"/>
        <v>99</v>
      </c>
      <c r="CX9" s="52">
        <f t="shared" si="1"/>
        <v>100</v>
      </c>
      <c r="CY9" s="52">
        <f t="shared" si="1"/>
        <v>101</v>
      </c>
      <c r="CZ9" s="52">
        <f t="shared" si="1"/>
        <v>102</v>
      </c>
      <c r="DA9" s="52">
        <f t="shared" si="1"/>
        <v>103</v>
      </c>
      <c r="DB9" s="52">
        <f t="shared" si="1"/>
        <v>104</v>
      </c>
      <c r="DC9" s="52">
        <f t="shared" si="1"/>
        <v>105</v>
      </c>
      <c r="DD9" s="52">
        <f t="shared" si="1"/>
        <v>106</v>
      </c>
      <c r="DE9" s="52">
        <f t="shared" si="1"/>
        <v>107</v>
      </c>
      <c r="DF9" s="52">
        <f t="shared" si="1"/>
        <v>108</v>
      </c>
      <c r="DG9" s="52">
        <f t="shared" si="1"/>
        <v>109</v>
      </c>
      <c r="DH9" s="52">
        <f t="shared" si="1"/>
        <v>110</v>
      </c>
      <c r="DI9" s="52">
        <f t="shared" si="1"/>
        <v>111</v>
      </c>
      <c r="DJ9" s="52">
        <f t="shared" si="1"/>
        <v>112</v>
      </c>
      <c r="DK9" s="52">
        <f t="shared" si="1"/>
        <v>113</v>
      </c>
      <c r="DL9" s="52">
        <f t="shared" si="1"/>
        <v>114</v>
      </c>
      <c r="DM9" s="52">
        <f t="shared" si="1"/>
        <v>115</v>
      </c>
      <c r="DN9" s="52">
        <f t="shared" si="1"/>
        <v>116</v>
      </c>
      <c r="DO9" s="52">
        <f t="shared" si="1"/>
        <v>117</v>
      </c>
      <c r="DP9" s="52">
        <f t="shared" si="1"/>
        <v>118</v>
      </c>
      <c r="DQ9" s="52">
        <f t="shared" si="1"/>
        <v>119</v>
      </c>
    </row>
    <row r="10" spans="2:121" s="70" customFormat="1" ht="21" customHeight="1">
      <c r="B10" s="77">
        <v>1</v>
      </c>
      <c r="C10" s="75" t="s">
        <v>128</v>
      </c>
      <c r="D10" s="78">
        <v>48013.3</v>
      </c>
      <c r="E10" s="78">
        <v>46366.475</v>
      </c>
      <c r="F10" s="78">
        <v>46005</v>
      </c>
      <c r="G10" s="78">
        <v>45759.699</v>
      </c>
      <c r="H10" s="78">
        <v>6093.1</v>
      </c>
      <c r="I10" s="78">
        <v>4691.576</v>
      </c>
      <c r="J10" s="78">
        <v>26713.2</v>
      </c>
      <c r="K10" s="78">
        <v>26641.312</v>
      </c>
      <c r="L10" s="78">
        <v>0</v>
      </c>
      <c r="M10" s="78">
        <v>0</v>
      </c>
      <c r="N10" s="78">
        <v>26548.2</v>
      </c>
      <c r="O10" s="78">
        <v>26496.992</v>
      </c>
      <c r="P10" s="78">
        <v>0</v>
      </c>
      <c r="Q10" s="78">
        <v>0</v>
      </c>
      <c r="R10" s="78">
        <v>20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5372</v>
      </c>
      <c r="AE10" s="78">
        <v>5364.566</v>
      </c>
      <c r="AF10" s="78">
        <v>6093.1</v>
      </c>
      <c r="AG10" s="78">
        <v>4691.576</v>
      </c>
      <c r="AH10" s="78">
        <v>5302</v>
      </c>
      <c r="AI10" s="78">
        <v>5294.566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70</v>
      </c>
      <c r="AQ10" s="78">
        <v>70</v>
      </c>
      <c r="AR10" s="78">
        <v>9145.32</v>
      </c>
      <c r="AS10" s="78">
        <v>7743.796</v>
      </c>
      <c r="AT10" s="78">
        <v>0</v>
      </c>
      <c r="AU10" s="78">
        <v>0</v>
      </c>
      <c r="AV10" s="78">
        <v>-3052.22</v>
      </c>
      <c r="AW10" s="78">
        <v>-3052.22</v>
      </c>
      <c r="AX10" s="78">
        <v>3805</v>
      </c>
      <c r="AY10" s="78">
        <v>3803.308</v>
      </c>
      <c r="AZ10" s="78">
        <v>0</v>
      </c>
      <c r="BA10" s="78">
        <v>0</v>
      </c>
      <c r="BB10" s="78">
        <v>3805</v>
      </c>
      <c r="BC10" s="78">
        <v>3803.308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3034</v>
      </c>
      <c r="BK10" s="78">
        <v>3001.713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2084</v>
      </c>
      <c r="BW10" s="78">
        <v>2052.113</v>
      </c>
      <c r="BX10" s="78">
        <v>0</v>
      </c>
      <c r="BY10" s="78">
        <v>0</v>
      </c>
      <c r="BZ10" s="78">
        <v>950</v>
      </c>
      <c r="CA10" s="78">
        <v>949.6</v>
      </c>
      <c r="CB10" s="78">
        <v>0</v>
      </c>
      <c r="CC10" s="78">
        <v>0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1815</v>
      </c>
      <c r="CM10" s="78">
        <v>1810.2</v>
      </c>
      <c r="CN10" s="78">
        <v>0</v>
      </c>
      <c r="CO10" s="78">
        <v>0</v>
      </c>
      <c r="CP10" s="78">
        <v>1815</v>
      </c>
      <c r="CQ10" s="78">
        <v>1810.2</v>
      </c>
      <c r="CR10" s="78">
        <v>0</v>
      </c>
      <c r="CS10" s="78">
        <v>0</v>
      </c>
      <c r="CT10" s="78">
        <v>565</v>
      </c>
      <c r="CU10" s="78">
        <v>561.2</v>
      </c>
      <c r="CV10" s="78">
        <v>0</v>
      </c>
      <c r="CW10" s="78">
        <v>0</v>
      </c>
      <c r="CX10" s="78">
        <v>370</v>
      </c>
      <c r="CY10" s="78">
        <v>246.8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0</v>
      </c>
      <c r="DF10" s="78">
        <v>811</v>
      </c>
      <c r="DG10" s="78">
        <v>807</v>
      </c>
      <c r="DH10" s="78">
        <v>0</v>
      </c>
      <c r="DI10" s="78">
        <v>0</v>
      </c>
      <c r="DJ10" s="78">
        <v>0</v>
      </c>
      <c r="DK10" s="78">
        <v>0</v>
      </c>
      <c r="DL10" s="78">
        <v>4084.8</v>
      </c>
      <c r="DM10" s="78">
        <v>4084.8</v>
      </c>
      <c r="DN10" s="78">
        <v>0</v>
      </c>
      <c r="DO10" s="78">
        <v>0</v>
      </c>
      <c r="DP10" s="78">
        <v>4084.8</v>
      </c>
      <c r="DQ10" s="78">
        <v>4084.8</v>
      </c>
    </row>
    <row r="11" spans="2:121" s="70" customFormat="1" ht="21" customHeight="1">
      <c r="B11" s="77">
        <v>2</v>
      </c>
      <c r="C11" s="75" t="s">
        <v>129</v>
      </c>
      <c r="D11" s="78">
        <v>79950.1536</v>
      </c>
      <c r="E11" s="78">
        <v>55280.778</v>
      </c>
      <c r="F11" s="78">
        <v>60450.1536</v>
      </c>
      <c r="G11" s="78">
        <v>47554.441</v>
      </c>
      <c r="H11" s="78">
        <v>19500</v>
      </c>
      <c r="I11" s="78">
        <v>7726.337</v>
      </c>
      <c r="J11" s="78">
        <v>28091.7999</v>
      </c>
      <c r="K11" s="78">
        <v>23559.278</v>
      </c>
      <c r="L11" s="78">
        <v>1700</v>
      </c>
      <c r="M11" s="78">
        <v>676</v>
      </c>
      <c r="N11" s="78">
        <v>26816.8</v>
      </c>
      <c r="O11" s="78">
        <v>22821.438</v>
      </c>
      <c r="P11" s="78">
        <v>200</v>
      </c>
      <c r="Q11" s="78">
        <v>0</v>
      </c>
      <c r="R11" s="78">
        <v>825</v>
      </c>
      <c r="S11" s="78">
        <v>425.04</v>
      </c>
      <c r="T11" s="78">
        <v>1500</v>
      </c>
      <c r="U11" s="78">
        <v>676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300</v>
      </c>
      <c r="AE11" s="78">
        <v>225</v>
      </c>
      <c r="AF11" s="78">
        <v>12000</v>
      </c>
      <c r="AG11" s="78">
        <v>5595.505</v>
      </c>
      <c r="AH11" s="78">
        <v>300</v>
      </c>
      <c r="AI11" s="78">
        <v>225</v>
      </c>
      <c r="AJ11" s="78">
        <v>0</v>
      </c>
      <c r="AK11" s="78">
        <v>0</v>
      </c>
      <c r="AL11" s="78">
        <v>0</v>
      </c>
      <c r="AM11" s="78">
        <v>0</v>
      </c>
      <c r="AN11" s="78">
        <v>4000</v>
      </c>
      <c r="AO11" s="78">
        <v>2139.2</v>
      </c>
      <c r="AP11" s="78">
        <v>0</v>
      </c>
      <c r="AQ11" s="78">
        <v>0</v>
      </c>
      <c r="AR11" s="78">
        <v>8000</v>
      </c>
      <c r="AS11" s="78">
        <v>4631.86</v>
      </c>
      <c r="AT11" s="78">
        <v>0</v>
      </c>
      <c r="AU11" s="78">
        <v>0</v>
      </c>
      <c r="AV11" s="78">
        <v>0</v>
      </c>
      <c r="AW11" s="78">
        <v>-1175.555</v>
      </c>
      <c r="AX11" s="78">
        <v>600</v>
      </c>
      <c r="AY11" s="78">
        <v>600</v>
      </c>
      <c r="AZ11" s="78">
        <v>0</v>
      </c>
      <c r="BA11" s="78">
        <v>0</v>
      </c>
      <c r="BB11" s="78">
        <v>600</v>
      </c>
      <c r="BC11" s="78">
        <v>600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4000</v>
      </c>
      <c r="BM11" s="78">
        <v>895.12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4000</v>
      </c>
      <c r="CC11" s="78">
        <v>895.12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5474</v>
      </c>
      <c r="CM11" s="78">
        <v>4476.275</v>
      </c>
      <c r="CN11" s="78">
        <v>1000</v>
      </c>
      <c r="CO11" s="78">
        <v>0</v>
      </c>
      <c r="CP11" s="78">
        <v>5374</v>
      </c>
      <c r="CQ11" s="78">
        <v>4476.275</v>
      </c>
      <c r="CR11" s="78">
        <v>1000</v>
      </c>
      <c r="CS11" s="78">
        <v>0</v>
      </c>
      <c r="CT11" s="78">
        <v>3117</v>
      </c>
      <c r="CU11" s="78">
        <v>3111.099</v>
      </c>
      <c r="CV11" s="78">
        <v>1000</v>
      </c>
      <c r="CW11" s="78">
        <v>0</v>
      </c>
      <c r="CX11" s="78">
        <v>18080</v>
      </c>
      <c r="CY11" s="78">
        <v>17433.888</v>
      </c>
      <c r="CZ11" s="78">
        <v>800</v>
      </c>
      <c r="DA11" s="78">
        <v>559.712</v>
      </c>
      <c r="DB11" s="78">
        <v>18000</v>
      </c>
      <c r="DC11" s="78">
        <v>17353.888</v>
      </c>
      <c r="DD11" s="78">
        <v>800</v>
      </c>
      <c r="DE11" s="78">
        <v>559.712</v>
      </c>
      <c r="DF11" s="78">
        <v>1600</v>
      </c>
      <c r="DG11" s="78">
        <v>1260</v>
      </c>
      <c r="DH11" s="78">
        <v>0</v>
      </c>
      <c r="DI11" s="78">
        <v>0</v>
      </c>
      <c r="DJ11" s="78">
        <v>6304.3537</v>
      </c>
      <c r="DK11" s="78">
        <v>0</v>
      </c>
      <c r="DL11" s="78">
        <v>6304.3537</v>
      </c>
      <c r="DM11" s="78">
        <v>0</v>
      </c>
      <c r="DN11" s="78">
        <v>0</v>
      </c>
      <c r="DO11" s="78">
        <v>0</v>
      </c>
      <c r="DP11" s="78">
        <v>0</v>
      </c>
      <c r="DQ11" s="78">
        <v>0</v>
      </c>
    </row>
    <row r="12" spans="2:121" s="70" customFormat="1" ht="21.75" customHeight="1">
      <c r="B12" s="77">
        <v>3</v>
      </c>
      <c r="C12" s="75" t="s">
        <v>130</v>
      </c>
      <c r="D12" s="78">
        <v>5709.488</v>
      </c>
      <c r="E12" s="78">
        <v>5361.267</v>
      </c>
      <c r="F12" s="78">
        <v>5709.488</v>
      </c>
      <c r="G12" s="78">
        <v>5595.488</v>
      </c>
      <c r="H12" s="78">
        <v>0</v>
      </c>
      <c r="I12" s="78">
        <v>-234.221</v>
      </c>
      <c r="J12" s="78">
        <v>5555.488</v>
      </c>
      <c r="K12" s="78">
        <v>5475.488</v>
      </c>
      <c r="L12" s="78">
        <v>0</v>
      </c>
      <c r="M12" s="78">
        <v>0</v>
      </c>
      <c r="N12" s="78">
        <v>5485.488</v>
      </c>
      <c r="O12" s="78">
        <v>5405.488</v>
      </c>
      <c r="P12" s="78">
        <v>0</v>
      </c>
      <c r="Q12" s="78">
        <v>0</v>
      </c>
      <c r="R12" s="78">
        <v>70</v>
      </c>
      <c r="S12" s="78">
        <v>70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-234.221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-234.221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70</v>
      </c>
      <c r="CM12" s="78">
        <v>70</v>
      </c>
      <c r="CN12" s="78">
        <v>0</v>
      </c>
      <c r="CO12" s="78">
        <v>0</v>
      </c>
      <c r="CP12" s="78">
        <v>70</v>
      </c>
      <c r="CQ12" s="78">
        <v>70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84</v>
      </c>
      <c r="DG12" s="78">
        <v>50</v>
      </c>
      <c r="DH12" s="78">
        <v>0</v>
      </c>
      <c r="DI12" s="78">
        <v>0</v>
      </c>
      <c r="DJ12" s="78">
        <v>0</v>
      </c>
      <c r="DK12" s="78">
        <v>0</v>
      </c>
      <c r="DL12" s="78">
        <v>0</v>
      </c>
      <c r="DM12" s="78">
        <v>0</v>
      </c>
      <c r="DN12" s="78">
        <v>0</v>
      </c>
      <c r="DO12" s="78">
        <v>0</v>
      </c>
      <c r="DP12" s="78">
        <v>0</v>
      </c>
      <c r="DQ12" s="78">
        <v>0</v>
      </c>
    </row>
    <row r="13" spans="2:121" s="70" customFormat="1" ht="20.25" customHeight="1">
      <c r="B13" s="77">
        <v>4</v>
      </c>
      <c r="C13" s="75" t="s">
        <v>131</v>
      </c>
      <c r="D13" s="78">
        <v>9613.196</v>
      </c>
      <c r="E13" s="78">
        <v>6191.0323</v>
      </c>
      <c r="F13" s="78">
        <v>6666.464</v>
      </c>
      <c r="G13" s="78">
        <v>5534.755</v>
      </c>
      <c r="H13" s="78">
        <v>2946.732</v>
      </c>
      <c r="I13" s="78">
        <v>656.2773</v>
      </c>
      <c r="J13" s="78">
        <v>6266.464</v>
      </c>
      <c r="K13" s="78">
        <v>5192.955</v>
      </c>
      <c r="L13" s="78">
        <v>0</v>
      </c>
      <c r="M13" s="78">
        <v>0</v>
      </c>
      <c r="N13" s="78">
        <v>6266.464</v>
      </c>
      <c r="O13" s="78">
        <v>5192.955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-295.2777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-295.2777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50</v>
      </c>
      <c r="BK13" s="78">
        <v>11.8</v>
      </c>
      <c r="BL13" s="78">
        <v>946.732</v>
      </c>
      <c r="BM13" s="78">
        <v>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50</v>
      </c>
      <c r="BW13" s="78">
        <v>11.8</v>
      </c>
      <c r="BX13" s="78">
        <v>500</v>
      </c>
      <c r="BY13" s="78">
        <v>0</v>
      </c>
      <c r="BZ13" s="78">
        <v>0</v>
      </c>
      <c r="CA13" s="78">
        <v>0</v>
      </c>
      <c r="CB13" s="78">
        <v>446.732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150</v>
      </c>
      <c r="CM13" s="78">
        <v>130</v>
      </c>
      <c r="CN13" s="78">
        <v>0</v>
      </c>
      <c r="CO13" s="78">
        <v>0</v>
      </c>
      <c r="CP13" s="78">
        <v>150</v>
      </c>
      <c r="CQ13" s="78">
        <v>130</v>
      </c>
      <c r="CR13" s="78">
        <v>0</v>
      </c>
      <c r="CS13" s="78">
        <v>0</v>
      </c>
      <c r="CT13" s="78">
        <v>0</v>
      </c>
      <c r="CU13" s="78">
        <v>0</v>
      </c>
      <c r="CV13" s="78">
        <v>0</v>
      </c>
      <c r="CW13" s="78">
        <v>0</v>
      </c>
      <c r="CX13" s="78">
        <v>0</v>
      </c>
      <c r="CY13" s="78">
        <v>0</v>
      </c>
      <c r="CZ13" s="78">
        <v>2000</v>
      </c>
      <c r="DA13" s="78">
        <v>951.555</v>
      </c>
      <c r="DB13" s="78">
        <v>0</v>
      </c>
      <c r="DC13" s="78">
        <v>0</v>
      </c>
      <c r="DD13" s="78">
        <v>2000</v>
      </c>
      <c r="DE13" s="78">
        <v>951.555</v>
      </c>
      <c r="DF13" s="78">
        <v>200</v>
      </c>
      <c r="DG13" s="78">
        <v>200</v>
      </c>
      <c r="DH13" s="78">
        <v>0</v>
      </c>
      <c r="DI13" s="78">
        <v>0</v>
      </c>
      <c r="DJ13" s="78">
        <v>0</v>
      </c>
      <c r="DK13" s="78">
        <v>0</v>
      </c>
      <c r="DL13" s="78">
        <v>0</v>
      </c>
      <c r="DM13" s="78">
        <v>0</v>
      </c>
      <c r="DN13" s="78">
        <v>0</v>
      </c>
      <c r="DO13" s="78">
        <v>0</v>
      </c>
      <c r="DP13" s="78">
        <v>0</v>
      </c>
      <c r="DQ13" s="78">
        <v>0</v>
      </c>
    </row>
    <row r="14" spans="2:121" s="70" customFormat="1" ht="21" customHeight="1">
      <c r="B14" s="77">
        <v>5</v>
      </c>
      <c r="C14" s="75" t="s">
        <v>132</v>
      </c>
      <c r="D14" s="78">
        <v>24781.666</v>
      </c>
      <c r="E14" s="78">
        <v>22945.942</v>
      </c>
      <c r="F14" s="78">
        <v>9713</v>
      </c>
      <c r="G14" s="78">
        <v>8347.1</v>
      </c>
      <c r="H14" s="78">
        <v>15420</v>
      </c>
      <c r="I14" s="78">
        <v>14950.176</v>
      </c>
      <c r="J14" s="78">
        <v>8010.766</v>
      </c>
      <c r="K14" s="78">
        <v>7995.766</v>
      </c>
      <c r="L14" s="78">
        <v>0</v>
      </c>
      <c r="M14" s="78">
        <v>0</v>
      </c>
      <c r="N14" s="78">
        <v>7920.766</v>
      </c>
      <c r="O14" s="78">
        <v>7905.766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1220.9</v>
      </c>
      <c r="AE14" s="78">
        <v>0</v>
      </c>
      <c r="AF14" s="78">
        <v>15420</v>
      </c>
      <c r="AG14" s="78">
        <v>14950.176</v>
      </c>
      <c r="AH14" s="78">
        <v>1220.9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15420</v>
      </c>
      <c r="AS14" s="78">
        <v>14954.928</v>
      </c>
      <c r="AT14" s="78">
        <v>0</v>
      </c>
      <c r="AU14" s="78">
        <v>0</v>
      </c>
      <c r="AV14" s="78">
        <v>0</v>
      </c>
      <c r="AW14" s="78">
        <v>-4.752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30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30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100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v>0</v>
      </c>
      <c r="DJ14" s="78">
        <v>0</v>
      </c>
      <c r="DK14" s="78">
        <v>0</v>
      </c>
      <c r="DL14" s="78">
        <v>351.334</v>
      </c>
      <c r="DM14" s="78">
        <v>351.334</v>
      </c>
      <c r="DN14" s="78">
        <v>0</v>
      </c>
      <c r="DO14" s="78">
        <v>0</v>
      </c>
      <c r="DP14" s="78">
        <v>351.334</v>
      </c>
      <c r="DQ14" s="78">
        <v>351.334</v>
      </c>
    </row>
    <row r="15" spans="2:121" s="70" customFormat="1" ht="20.25" customHeight="1">
      <c r="B15" s="77">
        <v>6</v>
      </c>
      <c r="C15" s="75" t="s">
        <v>133</v>
      </c>
      <c r="D15" s="78">
        <v>45348.3817</v>
      </c>
      <c r="E15" s="78">
        <v>43915.278</v>
      </c>
      <c r="F15" s="78">
        <v>45348.3817</v>
      </c>
      <c r="G15" s="78">
        <v>44014.791</v>
      </c>
      <c r="H15" s="78">
        <v>2000</v>
      </c>
      <c r="I15" s="78">
        <v>600.487</v>
      </c>
      <c r="J15" s="78">
        <v>30021.3817</v>
      </c>
      <c r="K15" s="78">
        <v>29987.821</v>
      </c>
      <c r="L15" s="78">
        <v>0</v>
      </c>
      <c r="M15" s="78">
        <v>0</v>
      </c>
      <c r="N15" s="78">
        <v>29446.3817</v>
      </c>
      <c r="O15" s="78">
        <v>29437.821</v>
      </c>
      <c r="P15" s="78">
        <v>0</v>
      </c>
      <c r="Q15" s="78">
        <v>0</v>
      </c>
      <c r="R15" s="78">
        <v>575</v>
      </c>
      <c r="S15" s="78">
        <v>550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2972</v>
      </c>
      <c r="AE15" s="78">
        <v>2972</v>
      </c>
      <c r="AF15" s="78">
        <v>0</v>
      </c>
      <c r="AG15" s="78">
        <v>-386.793</v>
      </c>
      <c r="AH15" s="78">
        <v>1080</v>
      </c>
      <c r="AI15" s="78">
        <v>1080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1892</v>
      </c>
      <c r="AQ15" s="78">
        <v>1892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-386.793</v>
      </c>
      <c r="AX15" s="78">
        <v>900</v>
      </c>
      <c r="AY15" s="78">
        <v>900</v>
      </c>
      <c r="AZ15" s="78">
        <v>0</v>
      </c>
      <c r="BA15" s="78">
        <v>0</v>
      </c>
      <c r="BB15" s="78">
        <v>900</v>
      </c>
      <c r="BC15" s="78">
        <v>900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1740</v>
      </c>
      <c r="BK15" s="78">
        <v>1740</v>
      </c>
      <c r="BL15" s="78">
        <v>2000</v>
      </c>
      <c r="BM15" s="78">
        <v>987.28</v>
      </c>
      <c r="BN15" s="78">
        <v>1050</v>
      </c>
      <c r="BO15" s="78">
        <v>1050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690</v>
      </c>
      <c r="BW15" s="78">
        <v>690</v>
      </c>
      <c r="BX15" s="78">
        <v>0</v>
      </c>
      <c r="BY15" s="78">
        <v>0</v>
      </c>
      <c r="BZ15" s="78">
        <v>0</v>
      </c>
      <c r="CA15" s="78">
        <v>0</v>
      </c>
      <c r="CB15" s="78">
        <v>2000</v>
      </c>
      <c r="CC15" s="78">
        <v>987.28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700</v>
      </c>
      <c r="CM15" s="78">
        <v>699.97</v>
      </c>
      <c r="CN15" s="78">
        <v>0</v>
      </c>
      <c r="CO15" s="78">
        <v>0</v>
      </c>
      <c r="CP15" s="78">
        <v>700</v>
      </c>
      <c r="CQ15" s="78">
        <v>699.97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1540</v>
      </c>
      <c r="CY15" s="78">
        <v>1540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5475</v>
      </c>
      <c r="DG15" s="78">
        <v>5475</v>
      </c>
      <c r="DH15" s="78">
        <v>0</v>
      </c>
      <c r="DI15" s="78">
        <v>0</v>
      </c>
      <c r="DJ15" s="78">
        <v>0</v>
      </c>
      <c r="DK15" s="78">
        <v>0</v>
      </c>
      <c r="DL15" s="78">
        <v>2000</v>
      </c>
      <c r="DM15" s="78">
        <v>700</v>
      </c>
      <c r="DN15" s="78">
        <v>0</v>
      </c>
      <c r="DO15" s="78">
        <v>0</v>
      </c>
      <c r="DP15" s="78">
        <v>2000</v>
      </c>
      <c r="DQ15" s="78">
        <v>700</v>
      </c>
    </row>
    <row r="16" spans="2:121" s="70" customFormat="1" ht="18" customHeight="1">
      <c r="B16" s="77">
        <v>7</v>
      </c>
      <c r="C16" s="75" t="s">
        <v>134</v>
      </c>
      <c r="D16" s="78">
        <v>5300.209</v>
      </c>
      <c r="E16" s="78">
        <v>4745.197</v>
      </c>
      <c r="F16" s="78">
        <v>5187.481</v>
      </c>
      <c r="G16" s="78">
        <v>4653.872</v>
      </c>
      <c r="H16" s="78">
        <v>112.728</v>
      </c>
      <c r="I16" s="78">
        <v>91.325</v>
      </c>
      <c r="J16" s="78">
        <v>5147.481</v>
      </c>
      <c r="K16" s="78">
        <v>4653.872</v>
      </c>
      <c r="L16" s="78">
        <v>112.728</v>
      </c>
      <c r="M16" s="78">
        <v>112</v>
      </c>
      <c r="N16" s="78">
        <v>5147.481</v>
      </c>
      <c r="O16" s="78">
        <v>4653.872</v>
      </c>
      <c r="P16" s="78">
        <v>112.728</v>
      </c>
      <c r="Q16" s="78">
        <v>112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-20.675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-20.675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40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40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  <c r="DI16" s="78">
        <v>0</v>
      </c>
      <c r="DJ16" s="78">
        <v>0</v>
      </c>
      <c r="DK16" s="78">
        <v>0</v>
      </c>
      <c r="DL16" s="78">
        <v>0</v>
      </c>
      <c r="DM16" s="78">
        <v>0</v>
      </c>
      <c r="DN16" s="78">
        <v>0</v>
      </c>
      <c r="DO16" s="78">
        <v>0</v>
      </c>
      <c r="DP16" s="78">
        <v>0</v>
      </c>
      <c r="DQ16" s="78">
        <v>0</v>
      </c>
    </row>
    <row r="17" spans="2:121" s="70" customFormat="1" ht="18" customHeight="1">
      <c r="B17" s="77">
        <v>8</v>
      </c>
      <c r="C17" s="75" t="s">
        <v>135</v>
      </c>
      <c r="D17" s="78">
        <v>12149.561</v>
      </c>
      <c r="E17" s="78">
        <v>10923.76</v>
      </c>
      <c r="F17" s="78">
        <v>11264.794</v>
      </c>
      <c r="G17" s="78">
        <v>10952.56</v>
      </c>
      <c r="H17" s="78">
        <v>884.767</v>
      </c>
      <c r="I17" s="78">
        <v>-28.8</v>
      </c>
      <c r="J17" s="78">
        <v>10694.794</v>
      </c>
      <c r="K17" s="78">
        <v>10438.71</v>
      </c>
      <c r="L17" s="78">
        <v>884.767</v>
      </c>
      <c r="M17" s="78">
        <v>0</v>
      </c>
      <c r="N17" s="78">
        <v>10694.794</v>
      </c>
      <c r="O17" s="78">
        <v>10438.71</v>
      </c>
      <c r="P17" s="78">
        <v>884.767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-28.8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-28.8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50</v>
      </c>
      <c r="BK17" s="78">
        <v>17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50</v>
      </c>
      <c r="BW17" s="78">
        <v>17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220</v>
      </c>
      <c r="CM17" s="78">
        <v>196.85</v>
      </c>
      <c r="CN17" s="78">
        <v>0</v>
      </c>
      <c r="CO17" s="78">
        <v>0</v>
      </c>
      <c r="CP17" s="78">
        <v>220</v>
      </c>
      <c r="CQ17" s="78">
        <v>196.85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0</v>
      </c>
      <c r="DF17" s="78">
        <v>300</v>
      </c>
      <c r="DG17" s="78">
        <v>300</v>
      </c>
      <c r="DH17" s="78">
        <v>0</v>
      </c>
      <c r="DI17" s="78">
        <v>0</v>
      </c>
      <c r="DJ17" s="78">
        <v>0</v>
      </c>
      <c r="DK17" s="78">
        <v>0</v>
      </c>
      <c r="DL17" s="78">
        <v>0</v>
      </c>
      <c r="DM17" s="78">
        <v>0</v>
      </c>
      <c r="DN17" s="78">
        <v>0</v>
      </c>
      <c r="DO17" s="78">
        <v>0</v>
      </c>
      <c r="DP17" s="78">
        <v>0</v>
      </c>
      <c r="DQ17" s="78">
        <v>0</v>
      </c>
    </row>
    <row r="18" spans="2:121" s="70" customFormat="1" ht="18" customHeight="1">
      <c r="B18" s="77">
        <v>9</v>
      </c>
      <c r="C18" s="75" t="s">
        <v>136</v>
      </c>
      <c r="D18" s="78">
        <v>30296.043</v>
      </c>
      <c r="E18" s="78">
        <v>27815.305</v>
      </c>
      <c r="F18" s="78">
        <v>28272.4</v>
      </c>
      <c r="G18" s="78">
        <v>25890.817</v>
      </c>
      <c r="H18" s="78">
        <v>2023.643</v>
      </c>
      <c r="I18" s="78">
        <v>1924.488</v>
      </c>
      <c r="J18" s="78">
        <v>22911</v>
      </c>
      <c r="K18" s="78">
        <v>21791.017</v>
      </c>
      <c r="L18" s="78">
        <v>2023.643</v>
      </c>
      <c r="M18" s="78">
        <v>1968</v>
      </c>
      <c r="N18" s="78">
        <v>22865</v>
      </c>
      <c r="O18" s="78">
        <v>21751.017</v>
      </c>
      <c r="P18" s="78">
        <v>2023.643</v>
      </c>
      <c r="Q18" s="78">
        <v>1968</v>
      </c>
      <c r="R18" s="78">
        <v>46</v>
      </c>
      <c r="S18" s="78">
        <v>40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1525</v>
      </c>
      <c r="AE18" s="78">
        <v>1525</v>
      </c>
      <c r="AF18" s="78">
        <v>0</v>
      </c>
      <c r="AG18" s="78">
        <v>-43.512</v>
      </c>
      <c r="AH18" s="78">
        <v>625</v>
      </c>
      <c r="AI18" s="78">
        <v>625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900</v>
      </c>
      <c r="AQ18" s="78">
        <v>900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-43.512</v>
      </c>
      <c r="AX18" s="78">
        <v>700</v>
      </c>
      <c r="AY18" s="78">
        <v>700</v>
      </c>
      <c r="AZ18" s="78">
        <v>0</v>
      </c>
      <c r="BA18" s="78">
        <v>0</v>
      </c>
      <c r="BB18" s="78">
        <v>700</v>
      </c>
      <c r="BC18" s="78">
        <v>700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150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150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0</v>
      </c>
      <c r="CM18" s="78">
        <v>0</v>
      </c>
      <c r="CN18" s="78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850</v>
      </c>
      <c r="CY18" s="78">
        <v>774.8</v>
      </c>
      <c r="CZ18" s="78">
        <v>0</v>
      </c>
      <c r="DA18" s="78">
        <v>0</v>
      </c>
      <c r="DB18" s="78">
        <v>850</v>
      </c>
      <c r="DC18" s="78">
        <v>774.8</v>
      </c>
      <c r="DD18" s="78">
        <v>0</v>
      </c>
      <c r="DE18" s="78">
        <v>0</v>
      </c>
      <c r="DF18" s="78">
        <v>1100</v>
      </c>
      <c r="DG18" s="78">
        <v>1100</v>
      </c>
      <c r="DH18" s="78">
        <v>0</v>
      </c>
      <c r="DI18" s="78">
        <v>0</v>
      </c>
      <c r="DJ18" s="78">
        <v>1036.4</v>
      </c>
      <c r="DK18" s="78">
        <v>0</v>
      </c>
      <c r="DL18" s="78">
        <v>1036.4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</row>
    <row r="19" spans="2:121" s="70" customFormat="1" ht="21.75" customHeight="1">
      <c r="B19" s="77">
        <v>10</v>
      </c>
      <c r="C19" s="75" t="s">
        <v>137</v>
      </c>
      <c r="D19" s="78">
        <v>64380.6</v>
      </c>
      <c r="E19" s="78">
        <v>59516.017</v>
      </c>
      <c r="F19" s="78">
        <v>64143.4</v>
      </c>
      <c r="G19" s="78">
        <v>59337.717</v>
      </c>
      <c r="H19" s="78">
        <v>237.2</v>
      </c>
      <c r="I19" s="78">
        <v>178.3</v>
      </c>
      <c r="J19" s="78">
        <v>32593.4</v>
      </c>
      <c r="K19" s="78">
        <v>31433.667</v>
      </c>
      <c r="L19" s="78">
        <v>537.2</v>
      </c>
      <c r="M19" s="78">
        <v>250</v>
      </c>
      <c r="N19" s="78">
        <v>32443.4</v>
      </c>
      <c r="O19" s="78">
        <v>31390.467</v>
      </c>
      <c r="P19" s="78">
        <v>237.2</v>
      </c>
      <c r="Q19" s="78">
        <v>0</v>
      </c>
      <c r="R19" s="78">
        <v>50</v>
      </c>
      <c r="S19" s="78">
        <v>0</v>
      </c>
      <c r="T19" s="78">
        <v>300</v>
      </c>
      <c r="U19" s="78">
        <v>250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2000</v>
      </c>
      <c r="AE19" s="78">
        <v>1895</v>
      </c>
      <c r="AF19" s="78">
        <v>-1000</v>
      </c>
      <c r="AG19" s="78">
        <v>-771.7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2000</v>
      </c>
      <c r="AQ19" s="78">
        <v>1895</v>
      </c>
      <c r="AR19" s="78">
        <v>0</v>
      </c>
      <c r="AS19" s="78">
        <v>0</v>
      </c>
      <c r="AT19" s="78">
        <v>0</v>
      </c>
      <c r="AU19" s="78">
        <v>0</v>
      </c>
      <c r="AV19" s="78">
        <v>-1000</v>
      </c>
      <c r="AW19" s="78">
        <v>-771.7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6300</v>
      </c>
      <c r="BK19" s="78">
        <v>3060</v>
      </c>
      <c r="BL19" s="78">
        <v>700</v>
      </c>
      <c r="BM19" s="78">
        <v>700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6300</v>
      </c>
      <c r="BW19" s="78">
        <v>3060</v>
      </c>
      <c r="BX19" s="78">
        <v>700</v>
      </c>
      <c r="BY19" s="78">
        <v>700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1100</v>
      </c>
      <c r="CM19" s="78">
        <v>1093.05</v>
      </c>
      <c r="CN19" s="78">
        <v>0</v>
      </c>
      <c r="CO19" s="78">
        <v>0</v>
      </c>
      <c r="CP19" s="78">
        <v>1100</v>
      </c>
      <c r="CQ19" s="78">
        <v>1093.05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20100</v>
      </c>
      <c r="CY19" s="78">
        <v>19806</v>
      </c>
      <c r="CZ19" s="78">
        <v>0</v>
      </c>
      <c r="DA19" s="78">
        <v>0</v>
      </c>
      <c r="DB19" s="78">
        <v>20100</v>
      </c>
      <c r="DC19" s="78">
        <v>19806</v>
      </c>
      <c r="DD19" s="78">
        <v>0</v>
      </c>
      <c r="DE19" s="78">
        <v>0</v>
      </c>
      <c r="DF19" s="78">
        <v>2050</v>
      </c>
      <c r="DG19" s="78">
        <v>2050</v>
      </c>
      <c r="DH19" s="78">
        <v>0</v>
      </c>
      <c r="DI19" s="78">
        <v>0</v>
      </c>
      <c r="DJ19" s="78">
        <v>0</v>
      </c>
      <c r="DK19" s="78">
        <v>0</v>
      </c>
      <c r="DL19" s="78">
        <v>0</v>
      </c>
      <c r="DM19" s="78">
        <v>0</v>
      </c>
      <c r="DN19" s="78">
        <v>0</v>
      </c>
      <c r="DO19" s="78">
        <v>0</v>
      </c>
      <c r="DP19" s="78">
        <v>0</v>
      </c>
      <c r="DQ19" s="78">
        <v>0</v>
      </c>
    </row>
    <row r="20" spans="2:121" s="70" customFormat="1" ht="20.25" customHeight="1">
      <c r="B20" s="77">
        <v>11</v>
      </c>
      <c r="C20" s="75" t="s">
        <v>138</v>
      </c>
      <c r="D20" s="78">
        <v>6096.064</v>
      </c>
      <c r="E20" s="78">
        <v>6004.372</v>
      </c>
      <c r="F20" s="78">
        <v>5596.832</v>
      </c>
      <c r="G20" s="78">
        <v>5532.408</v>
      </c>
      <c r="H20" s="78">
        <v>499.232</v>
      </c>
      <c r="I20" s="78">
        <v>471.964</v>
      </c>
      <c r="J20" s="78">
        <v>4710.332</v>
      </c>
      <c r="K20" s="78">
        <v>4674.408</v>
      </c>
      <c r="L20" s="78">
        <v>0</v>
      </c>
      <c r="M20" s="78">
        <v>0</v>
      </c>
      <c r="N20" s="78">
        <v>4710.332</v>
      </c>
      <c r="O20" s="78">
        <v>4674.408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390</v>
      </c>
      <c r="AE20" s="78">
        <v>390</v>
      </c>
      <c r="AF20" s="78">
        <v>499.232</v>
      </c>
      <c r="AG20" s="78">
        <v>471.964</v>
      </c>
      <c r="AH20" s="78">
        <v>390</v>
      </c>
      <c r="AI20" s="78">
        <v>390</v>
      </c>
      <c r="AJ20" s="78">
        <v>499.232</v>
      </c>
      <c r="AK20" s="78">
        <v>471.964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45</v>
      </c>
      <c r="BK20" s="78">
        <v>18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45</v>
      </c>
      <c r="BW20" s="78">
        <v>18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451.5</v>
      </c>
      <c r="DG20" s="78">
        <v>450</v>
      </c>
      <c r="DH20" s="78">
        <v>0</v>
      </c>
      <c r="DI20" s="78">
        <v>0</v>
      </c>
      <c r="DJ20" s="78">
        <v>0</v>
      </c>
      <c r="DK20" s="78">
        <v>0</v>
      </c>
      <c r="DL20" s="78">
        <v>0</v>
      </c>
      <c r="DM20" s="78">
        <v>0</v>
      </c>
      <c r="DN20" s="78">
        <v>0</v>
      </c>
      <c r="DO20" s="78">
        <v>0</v>
      </c>
      <c r="DP20" s="78">
        <v>0</v>
      </c>
      <c r="DQ20" s="78">
        <v>0</v>
      </c>
    </row>
    <row r="21" spans="2:121" s="70" customFormat="1" ht="21.75" customHeight="1">
      <c r="B21" s="77">
        <v>12</v>
      </c>
      <c r="C21" s="75" t="s">
        <v>139</v>
      </c>
      <c r="D21" s="78">
        <v>63283.1128</v>
      </c>
      <c r="E21" s="78">
        <v>50507.172</v>
      </c>
      <c r="F21" s="78">
        <v>59331.8578</v>
      </c>
      <c r="G21" s="78">
        <v>48352.777</v>
      </c>
      <c r="H21" s="78">
        <v>3951.255</v>
      </c>
      <c r="I21" s="78">
        <v>2154.395</v>
      </c>
      <c r="J21" s="78">
        <v>27813</v>
      </c>
      <c r="K21" s="78">
        <v>20976.101</v>
      </c>
      <c r="L21" s="78">
        <v>3951.255</v>
      </c>
      <c r="M21" s="78">
        <v>2700</v>
      </c>
      <c r="N21" s="78">
        <v>27041</v>
      </c>
      <c r="O21" s="78">
        <v>20789.901</v>
      </c>
      <c r="P21" s="78">
        <v>1200</v>
      </c>
      <c r="Q21" s="78">
        <v>0</v>
      </c>
      <c r="R21" s="78">
        <v>722</v>
      </c>
      <c r="S21" s="78">
        <v>143</v>
      </c>
      <c r="T21" s="78">
        <v>2751.255</v>
      </c>
      <c r="U21" s="78">
        <v>2700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1500</v>
      </c>
      <c r="AE21" s="78">
        <v>1046.5</v>
      </c>
      <c r="AF21" s="78">
        <v>0</v>
      </c>
      <c r="AG21" s="78">
        <v>-545.605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1500</v>
      </c>
      <c r="AQ21" s="78">
        <v>1046.5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-545.605</v>
      </c>
      <c r="AX21" s="78">
        <v>1250</v>
      </c>
      <c r="AY21" s="78">
        <v>906.95</v>
      </c>
      <c r="AZ21" s="78">
        <v>0</v>
      </c>
      <c r="BA21" s="78">
        <v>0</v>
      </c>
      <c r="BB21" s="78">
        <v>800</v>
      </c>
      <c r="BC21" s="78">
        <v>501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8401</v>
      </c>
      <c r="BK21" s="78">
        <v>7771.626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8001</v>
      </c>
      <c r="BW21" s="78">
        <v>7383.98</v>
      </c>
      <c r="BX21" s="78">
        <v>0</v>
      </c>
      <c r="BY21" s="78">
        <v>0</v>
      </c>
      <c r="BZ21" s="78">
        <v>400</v>
      </c>
      <c r="CA21" s="78">
        <v>387.646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78">
        <v>0</v>
      </c>
      <c r="CU21" s="78">
        <v>0</v>
      </c>
      <c r="CV21" s="78">
        <v>0</v>
      </c>
      <c r="CW21" s="78">
        <v>0</v>
      </c>
      <c r="CX21" s="78">
        <v>16202</v>
      </c>
      <c r="CY21" s="78">
        <v>14961.6</v>
      </c>
      <c r="CZ21" s="78">
        <v>0</v>
      </c>
      <c r="DA21" s="78">
        <v>0</v>
      </c>
      <c r="DB21" s="78">
        <v>8966</v>
      </c>
      <c r="DC21" s="78">
        <v>8467.4</v>
      </c>
      <c r="DD21" s="78">
        <v>0</v>
      </c>
      <c r="DE21" s="78">
        <v>0</v>
      </c>
      <c r="DF21" s="78">
        <v>4165.8578</v>
      </c>
      <c r="DG21" s="78">
        <v>2690</v>
      </c>
      <c r="DH21" s="78">
        <v>0</v>
      </c>
      <c r="DI21" s="78">
        <v>0</v>
      </c>
      <c r="DJ21" s="78">
        <v>0</v>
      </c>
      <c r="DK21" s="78">
        <v>0</v>
      </c>
      <c r="DL21" s="78">
        <v>0</v>
      </c>
      <c r="DM21" s="78">
        <v>0</v>
      </c>
      <c r="DN21" s="78">
        <v>0</v>
      </c>
      <c r="DO21" s="78">
        <v>0</v>
      </c>
      <c r="DP21" s="78">
        <v>0</v>
      </c>
      <c r="DQ21" s="78">
        <v>0</v>
      </c>
    </row>
    <row r="22" spans="1:121" ht="16.5" customHeight="1">
      <c r="A22" s="72"/>
      <c r="B22" s="77">
        <v>13</v>
      </c>
      <c r="C22" s="75" t="s">
        <v>140</v>
      </c>
      <c r="D22" s="78">
        <v>35811.372</v>
      </c>
      <c r="E22" s="78">
        <v>34988.006</v>
      </c>
      <c r="F22" s="78">
        <v>33889.372</v>
      </c>
      <c r="G22" s="78">
        <v>33066.704</v>
      </c>
      <c r="H22" s="78">
        <v>3782.118</v>
      </c>
      <c r="I22" s="78">
        <v>3781.42</v>
      </c>
      <c r="J22" s="78">
        <v>24808.654</v>
      </c>
      <c r="K22" s="78">
        <v>24318.903</v>
      </c>
      <c r="L22" s="78">
        <v>0</v>
      </c>
      <c r="M22" s="78">
        <v>0</v>
      </c>
      <c r="N22" s="78">
        <v>24437.882</v>
      </c>
      <c r="O22" s="78">
        <v>24065.243</v>
      </c>
      <c r="P22" s="78">
        <v>0</v>
      </c>
      <c r="Q22" s="78">
        <v>0</v>
      </c>
      <c r="R22" s="78">
        <v>338.772</v>
      </c>
      <c r="S22" s="78">
        <v>223.66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1955.6</v>
      </c>
      <c r="AE22" s="78">
        <v>1909.2</v>
      </c>
      <c r="AF22" s="78">
        <v>-5337.882</v>
      </c>
      <c r="AG22" s="78">
        <v>-3140.58</v>
      </c>
      <c r="AH22" s="78">
        <v>1955.6</v>
      </c>
      <c r="AI22" s="78">
        <v>1909.2</v>
      </c>
      <c r="AJ22" s="78">
        <v>1860.118</v>
      </c>
      <c r="AK22" s="78">
        <v>1857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-7198</v>
      </c>
      <c r="AW22" s="78">
        <v>-4997.58</v>
      </c>
      <c r="AX22" s="78">
        <v>870</v>
      </c>
      <c r="AY22" s="78">
        <v>870</v>
      </c>
      <c r="AZ22" s="78">
        <v>0</v>
      </c>
      <c r="BA22" s="78">
        <v>0</v>
      </c>
      <c r="BB22" s="78">
        <v>870</v>
      </c>
      <c r="BC22" s="78">
        <v>870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1280</v>
      </c>
      <c r="BK22" s="78">
        <v>1180</v>
      </c>
      <c r="BL22" s="78">
        <v>8170</v>
      </c>
      <c r="BM22" s="78">
        <v>5972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1280</v>
      </c>
      <c r="BW22" s="78">
        <v>1180</v>
      </c>
      <c r="BX22" s="78">
        <v>8170</v>
      </c>
      <c r="BY22" s="78">
        <v>5972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1070</v>
      </c>
      <c r="CM22" s="78">
        <v>1000</v>
      </c>
      <c r="CN22" s="78">
        <v>950</v>
      </c>
      <c r="CO22" s="78">
        <v>950</v>
      </c>
      <c r="CP22" s="78">
        <v>1070</v>
      </c>
      <c r="CQ22" s="78">
        <v>1000</v>
      </c>
      <c r="CR22" s="78">
        <v>950</v>
      </c>
      <c r="CS22" s="78">
        <v>950</v>
      </c>
      <c r="CT22" s="78">
        <v>0</v>
      </c>
      <c r="CU22" s="78">
        <v>0</v>
      </c>
      <c r="CV22" s="78">
        <v>0</v>
      </c>
      <c r="CW22" s="78">
        <v>0</v>
      </c>
      <c r="CX22" s="78">
        <v>745</v>
      </c>
      <c r="CY22" s="78">
        <v>728.483</v>
      </c>
      <c r="CZ22" s="78">
        <v>0</v>
      </c>
      <c r="DA22" s="78">
        <v>0</v>
      </c>
      <c r="DB22" s="78">
        <v>745</v>
      </c>
      <c r="DC22" s="78">
        <v>728.483</v>
      </c>
      <c r="DD22" s="78">
        <v>0</v>
      </c>
      <c r="DE22" s="78">
        <v>0</v>
      </c>
      <c r="DF22" s="78">
        <v>1300</v>
      </c>
      <c r="DG22" s="78">
        <v>1200</v>
      </c>
      <c r="DH22" s="78">
        <v>0</v>
      </c>
      <c r="DI22" s="78">
        <v>0</v>
      </c>
      <c r="DJ22" s="78">
        <v>0</v>
      </c>
      <c r="DK22" s="78">
        <v>0</v>
      </c>
      <c r="DL22" s="78">
        <v>1860.118</v>
      </c>
      <c r="DM22" s="78">
        <v>1860.118</v>
      </c>
      <c r="DN22" s="78">
        <v>0</v>
      </c>
      <c r="DO22" s="78">
        <v>0</v>
      </c>
      <c r="DP22" s="78">
        <v>1860.118</v>
      </c>
      <c r="DQ22" s="78">
        <v>1860.118</v>
      </c>
    </row>
    <row r="23" spans="1:121" ht="16.5" customHeight="1">
      <c r="A23" s="72"/>
      <c r="B23" s="77">
        <v>14</v>
      </c>
      <c r="C23" s="75" t="s">
        <v>141</v>
      </c>
      <c r="D23" s="78">
        <v>12404.914</v>
      </c>
      <c r="E23" s="78">
        <v>10676.1425</v>
      </c>
      <c r="F23" s="78">
        <v>12187.792</v>
      </c>
      <c r="G23" s="78">
        <v>10797.035</v>
      </c>
      <c r="H23" s="78">
        <v>217.122</v>
      </c>
      <c r="I23" s="78">
        <v>-120.8925</v>
      </c>
      <c r="J23" s="78">
        <v>8792.092</v>
      </c>
      <c r="K23" s="78">
        <v>7920.896</v>
      </c>
      <c r="L23" s="78">
        <v>0</v>
      </c>
      <c r="M23" s="78">
        <v>0</v>
      </c>
      <c r="N23" s="78">
        <v>8600.092</v>
      </c>
      <c r="O23" s="78">
        <v>7878.896</v>
      </c>
      <c r="P23" s="78">
        <v>0</v>
      </c>
      <c r="Q23" s="78">
        <v>0</v>
      </c>
      <c r="R23" s="78">
        <v>140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2290.7</v>
      </c>
      <c r="AE23" s="78">
        <v>2020.759</v>
      </c>
      <c r="AF23" s="78">
        <v>217.122</v>
      </c>
      <c r="AG23" s="78">
        <v>-120.8925</v>
      </c>
      <c r="AH23" s="78">
        <v>1790.7</v>
      </c>
      <c r="AI23" s="78">
        <v>1608.655</v>
      </c>
      <c r="AJ23" s="78">
        <v>217.122</v>
      </c>
      <c r="AK23" s="78">
        <v>217</v>
      </c>
      <c r="AL23" s="78">
        <v>0</v>
      </c>
      <c r="AM23" s="78">
        <v>0</v>
      </c>
      <c r="AN23" s="78">
        <v>0</v>
      </c>
      <c r="AO23" s="78">
        <v>0</v>
      </c>
      <c r="AP23" s="78">
        <v>500</v>
      </c>
      <c r="AQ23" s="78">
        <v>412.104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-337.8925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80</v>
      </c>
      <c r="BK23" s="78">
        <v>24.98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80</v>
      </c>
      <c r="BW23" s="78">
        <v>24.98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775</v>
      </c>
      <c r="CM23" s="78">
        <v>595.4</v>
      </c>
      <c r="CN23" s="78">
        <v>0</v>
      </c>
      <c r="CO23" s="78">
        <v>0</v>
      </c>
      <c r="CP23" s="78">
        <v>775</v>
      </c>
      <c r="CQ23" s="78">
        <v>595.4</v>
      </c>
      <c r="CR23" s="78">
        <v>0</v>
      </c>
      <c r="CS23" s="78">
        <v>0</v>
      </c>
      <c r="CT23" s="78">
        <v>375</v>
      </c>
      <c r="CU23" s="78">
        <v>375</v>
      </c>
      <c r="CV23" s="78">
        <v>0</v>
      </c>
      <c r="CW23" s="78">
        <v>0</v>
      </c>
      <c r="CX23" s="78">
        <v>0</v>
      </c>
      <c r="CY23" s="78">
        <v>0</v>
      </c>
      <c r="CZ23" s="78">
        <v>0</v>
      </c>
      <c r="DA23" s="78">
        <v>0</v>
      </c>
      <c r="DB23" s="78">
        <v>0</v>
      </c>
      <c r="DC23" s="78">
        <v>0</v>
      </c>
      <c r="DD23" s="78">
        <v>0</v>
      </c>
      <c r="DE23" s="78">
        <v>0</v>
      </c>
      <c r="DF23" s="78">
        <v>250</v>
      </c>
      <c r="DG23" s="78">
        <v>235</v>
      </c>
      <c r="DH23" s="78">
        <v>0</v>
      </c>
      <c r="DI23" s="78">
        <v>0</v>
      </c>
      <c r="DJ23" s="78">
        <v>0</v>
      </c>
      <c r="DK23" s="78">
        <v>0</v>
      </c>
      <c r="DL23" s="78">
        <v>0</v>
      </c>
      <c r="DM23" s="78">
        <v>0</v>
      </c>
      <c r="DN23" s="78">
        <v>0</v>
      </c>
      <c r="DO23" s="78">
        <v>0</v>
      </c>
      <c r="DP23" s="78">
        <v>0</v>
      </c>
      <c r="DQ23" s="78">
        <v>0</v>
      </c>
    </row>
    <row r="24" spans="1:121" ht="16.5" customHeight="1">
      <c r="A24" s="72"/>
      <c r="B24" s="77">
        <v>15</v>
      </c>
      <c r="C24" s="75" t="s">
        <v>142</v>
      </c>
      <c r="D24" s="78">
        <v>9249.358</v>
      </c>
      <c r="E24" s="78">
        <v>5932.212</v>
      </c>
      <c r="F24" s="78">
        <v>7666.569</v>
      </c>
      <c r="G24" s="78">
        <v>5932.212</v>
      </c>
      <c r="H24" s="78">
        <v>1582.789</v>
      </c>
      <c r="I24" s="78">
        <v>0</v>
      </c>
      <c r="J24" s="78">
        <v>7296.569</v>
      </c>
      <c r="K24" s="78">
        <v>5732.212</v>
      </c>
      <c r="L24" s="78">
        <v>0</v>
      </c>
      <c r="M24" s="78">
        <v>0</v>
      </c>
      <c r="N24" s="78">
        <v>7196.569</v>
      </c>
      <c r="O24" s="78">
        <v>5632.212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30</v>
      </c>
      <c r="BK24" s="78">
        <v>0</v>
      </c>
      <c r="BL24" s="78">
        <v>1582.789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30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1582.789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v>140</v>
      </c>
      <c r="CI24" s="78">
        <v>0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78">
        <v>0</v>
      </c>
      <c r="CU24" s="78">
        <v>0</v>
      </c>
      <c r="CV24" s="78">
        <v>0</v>
      </c>
      <c r="CW24" s="78">
        <v>0</v>
      </c>
      <c r="CX24" s="78">
        <v>0</v>
      </c>
      <c r="CY24" s="78">
        <v>0</v>
      </c>
      <c r="CZ24" s="78">
        <v>0</v>
      </c>
      <c r="DA24" s="78">
        <v>0</v>
      </c>
      <c r="DB24" s="78">
        <v>0</v>
      </c>
      <c r="DC24" s="78">
        <v>0</v>
      </c>
      <c r="DD24" s="78">
        <v>0</v>
      </c>
      <c r="DE24" s="78">
        <v>0</v>
      </c>
      <c r="DF24" s="78">
        <v>200</v>
      </c>
      <c r="DG24" s="78">
        <v>200</v>
      </c>
      <c r="DH24" s="78">
        <v>0</v>
      </c>
      <c r="DI24" s="78">
        <v>0</v>
      </c>
      <c r="DJ24" s="78">
        <v>0</v>
      </c>
      <c r="DK24" s="78">
        <v>0</v>
      </c>
      <c r="DL24" s="78">
        <v>0</v>
      </c>
      <c r="DM24" s="78">
        <v>0</v>
      </c>
      <c r="DN24" s="78">
        <v>0</v>
      </c>
      <c r="DO24" s="78">
        <v>0</v>
      </c>
      <c r="DP24" s="78">
        <v>0</v>
      </c>
      <c r="DQ24" s="78">
        <v>0</v>
      </c>
    </row>
    <row r="25" spans="1:121" ht="16.5" customHeight="1">
      <c r="A25" s="72"/>
      <c r="B25" s="77">
        <v>16</v>
      </c>
      <c r="C25" s="75" t="s">
        <v>143</v>
      </c>
      <c r="D25" s="78">
        <v>225082.5</v>
      </c>
      <c r="E25" s="78">
        <v>179790.163</v>
      </c>
      <c r="F25" s="78">
        <v>186232.8</v>
      </c>
      <c r="G25" s="78">
        <v>172119.166</v>
      </c>
      <c r="H25" s="78">
        <v>38849.7</v>
      </c>
      <c r="I25" s="78">
        <v>7670.997</v>
      </c>
      <c r="J25" s="78">
        <v>49785.2</v>
      </c>
      <c r="K25" s="78">
        <v>47320.686</v>
      </c>
      <c r="L25" s="78">
        <v>18700</v>
      </c>
      <c r="M25" s="78">
        <v>10411.092</v>
      </c>
      <c r="N25" s="78">
        <v>42467.2</v>
      </c>
      <c r="O25" s="78">
        <v>40107.474</v>
      </c>
      <c r="P25" s="78">
        <v>500</v>
      </c>
      <c r="Q25" s="78">
        <v>0</v>
      </c>
      <c r="R25" s="78">
        <v>1325</v>
      </c>
      <c r="S25" s="78">
        <v>1281.012</v>
      </c>
      <c r="T25" s="78">
        <v>18200</v>
      </c>
      <c r="U25" s="78">
        <v>10411.092</v>
      </c>
      <c r="V25" s="78">
        <v>385</v>
      </c>
      <c r="W25" s="78">
        <v>385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3950</v>
      </c>
      <c r="AE25" s="78">
        <v>1357.089</v>
      </c>
      <c r="AF25" s="78">
        <v>-1000</v>
      </c>
      <c r="AG25" s="78">
        <v>-10508.295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3950</v>
      </c>
      <c r="AQ25" s="78">
        <v>1357.089</v>
      </c>
      <c r="AR25" s="78">
        <v>0</v>
      </c>
      <c r="AS25" s="78">
        <v>0</v>
      </c>
      <c r="AT25" s="78">
        <v>0</v>
      </c>
      <c r="AU25" s="78">
        <v>0</v>
      </c>
      <c r="AV25" s="78">
        <v>-1000</v>
      </c>
      <c r="AW25" s="78">
        <v>-10508.295</v>
      </c>
      <c r="AX25" s="78">
        <v>40411</v>
      </c>
      <c r="AY25" s="78">
        <v>38422.394</v>
      </c>
      <c r="AZ25" s="78">
        <v>0</v>
      </c>
      <c r="BA25" s="78">
        <v>0</v>
      </c>
      <c r="BB25" s="78">
        <v>31600</v>
      </c>
      <c r="BC25" s="78">
        <v>29800.787</v>
      </c>
      <c r="BD25" s="78">
        <v>0</v>
      </c>
      <c r="BE25" s="78">
        <v>0</v>
      </c>
      <c r="BF25" s="78">
        <v>8811</v>
      </c>
      <c r="BG25" s="78">
        <v>8621.607</v>
      </c>
      <c r="BH25" s="78">
        <v>0</v>
      </c>
      <c r="BI25" s="78">
        <v>0</v>
      </c>
      <c r="BJ25" s="78">
        <v>6800</v>
      </c>
      <c r="BK25" s="78">
        <v>6530.809</v>
      </c>
      <c r="BL25" s="78">
        <v>12165</v>
      </c>
      <c r="BM25" s="78">
        <v>7768.2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100</v>
      </c>
      <c r="BW25" s="78">
        <v>63.409</v>
      </c>
      <c r="BX25" s="78">
        <v>0</v>
      </c>
      <c r="BY25" s="78">
        <v>0</v>
      </c>
      <c r="BZ25" s="78">
        <v>6600</v>
      </c>
      <c r="CA25" s="78">
        <v>6467.4</v>
      </c>
      <c r="CB25" s="78">
        <v>12165</v>
      </c>
      <c r="CC25" s="78">
        <v>7768.2</v>
      </c>
      <c r="CD25" s="78">
        <v>0</v>
      </c>
      <c r="CE25" s="78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78">
        <v>0</v>
      </c>
      <c r="CL25" s="78">
        <v>3380</v>
      </c>
      <c r="CM25" s="78">
        <v>2237.84</v>
      </c>
      <c r="CN25" s="78">
        <v>0</v>
      </c>
      <c r="CO25" s="78">
        <v>0</v>
      </c>
      <c r="CP25" s="78">
        <v>1200</v>
      </c>
      <c r="CQ25" s="78">
        <v>720</v>
      </c>
      <c r="CR25" s="78">
        <v>0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78624</v>
      </c>
      <c r="CY25" s="78">
        <v>75058.348</v>
      </c>
      <c r="CZ25" s="78">
        <v>0</v>
      </c>
      <c r="DA25" s="78">
        <v>0</v>
      </c>
      <c r="DB25" s="78">
        <v>47189</v>
      </c>
      <c r="DC25" s="78">
        <v>44916.67</v>
      </c>
      <c r="DD25" s="78">
        <v>0</v>
      </c>
      <c r="DE25" s="78">
        <v>0</v>
      </c>
      <c r="DF25" s="78">
        <v>940</v>
      </c>
      <c r="DG25" s="78">
        <v>807</v>
      </c>
      <c r="DH25" s="78">
        <v>0</v>
      </c>
      <c r="DI25" s="78">
        <v>0</v>
      </c>
      <c r="DJ25" s="78">
        <v>10942.3</v>
      </c>
      <c r="DK25" s="78">
        <v>0</v>
      </c>
      <c r="DL25" s="78">
        <v>1957.6</v>
      </c>
      <c r="DM25" s="78">
        <v>0</v>
      </c>
      <c r="DN25" s="78">
        <v>8984.7</v>
      </c>
      <c r="DO25" s="78">
        <v>0</v>
      </c>
      <c r="DP25" s="78">
        <v>0</v>
      </c>
      <c r="DQ25" s="78">
        <v>0</v>
      </c>
    </row>
    <row r="26" spans="1:121" ht="16.5" customHeight="1">
      <c r="A26" s="72"/>
      <c r="B26" s="77">
        <v>17</v>
      </c>
      <c r="C26" s="75" t="s">
        <v>144</v>
      </c>
      <c r="D26" s="78">
        <v>37798.579</v>
      </c>
      <c r="E26" s="78">
        <v>35333.6231</v>
      </c>
      <c r="F26" s="78">
        <v>34562.631</v>
      </c>
      <c r="G26" s="78">
        <v>32970.078</v>
      </c>
      <c r="H26" s="78">
        <v>3235.948</v>
      </c>
      <c r="I26" s="78">
        <v>2363.5451</v>
      </c>
      <c r="J26" s="78">
        <v>14061</v>
      </c>
      <c r="K26" s="78">
        <v>12904.061</v>
      </c>
      <c r="L26" s="78">
        <v>100</v>
      </c>
      <c r="M26" s="78">
        <v>0</v>
      </c>
      <c r="N26" s="78">
        <v>13753</v>
      </c>
      <c r="O26" s="78">
        <v>12685.261</v>
      </c>
      <c r="P26" s="78">
        <v>100</v>
      </c>
      <c r="Q26" s="78">
        <v>0</v>
      </c>
      <c r="R26" s="78">
        <v>158</v>
      </c>
      <c r="S26" s="78">
        <v>107.8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450</v>
      </c>
      <c r="AE26" s="78">
        <v>440.866</v>
      </c>
      <c r="AF26" s="78">
        <v>-2864.1</v>
      </c>
      <c r="AG26" s="78">
        <v>-871.7729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450</v>
      </c>
      <c r="AQ26" s="78">
        <v>440.866</v>
      </c>
      <c r="AR26" s="78">
        <v>0</v>
      </c>
      <c r="AS26" s="78">
        <v>0</v>
      </c>
      <c r="AT26" s="78">
        <v>0</v>
      </c>
      <c r="AU26" s="78">
        <v>0</v>
      </c>
      <c r="AV26" s="78">
        <v>-2864.1</v>
      </c>
      <c r="AW26" s="78">
        <v>-871.7729</v>
      </c>
      <c r="AX26" s="78">
        <v>1700</v>
      </c>
      <c r="AY26" s="78">
        <v>1699.84</v>
      </c>
      <c r="AZ26" s="78">
        <v>0</v>
      </c>
      <c r="BA26" s="78">
        <v>0</v>
      </c>
      <c r="BB26" s="78">
        <v>1700</v>
      </c>
      <c r="BC26" s="78">
        <v>1699.84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4111.331</v>
      </c>
      <c r="BK26" s="78">
        <v>4110.903</v>
      </c>
      <c r="BL26" s="78">
        <v>6000.048</v>
      </c>
      <c r="BM26" s="78">
        <v>3235.318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4111.331</v>
      </c>
      <c r="BW26" s="78">
        <v>4110.903</v>
      </c>
      <c r="BX26" s="78">
        <v>6000.048</v>
      </c>
      <c r="BY26" s="78">
        <v>3235.318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2453</v>
      </c>
      <c r="CM26" s="78">
        <v>2182.115</v>
      </c>
      <c r="CN26" s="78">
        <v>0</v>
      </c>
      <c r="CO26" s="78">
        <v>0</v>
      </c>
      <c r="CP26" s="78">
        <v>2353</v>
      </c>
      <c r="CQ26" s="78">
        <v>2147.115</v>
      </c>
      <c r="CR26" s="78">
        <v>0</v>
      </c>
      <c r="CS26" s="78">
        <v>0</v>
      </c>
      <c r="CT26" s="78">
        <v>1486</v>
      </c>
      <c r="CU26" s="78">
        <v>1280.192</v>
      </c>
      <c r="CV26" s="78">
        <v>0</v>
      </c>
      <c r="CW26" s="78">
        <v>0</v>
      </c>
      <c r="CX26" s="78">
        <v>10787.3</v>
      </c>
      <c r="CY26" s="78">
        <v>10645.293</v>
      </c>
      <c r="CZ26" s="78">
        <v>0</v>
      </c>
      <c r="DA26" s="78">
        <v>0</v>
      </c>
      <c r="DB26" s="78">
        <v>10787.3</v>
      </c>
      <c r="DC26" s="78">
        <v>10645.293</v>
      </c>
      <c r="DD26" s="78">
        <v>0</v>
      </c>
      <c r="DE26" s="78">
        <v>0</v>
      </c>
      <c r="DF26" s="78">
        <v>1000</v>
      </c>
      <c r="DG26" s="78">
        <v>987</v>
      </c>
      <c r="DH26" s="78">
        <v>0</v>
      </c>
      <c r="DI26" s="78">
        <v>0</v>
      </c>
      <c r="DJ26" s="78">
        <v>0</v>
      </c>
      <c r="DK26" s="78">
        <v>0</v>
      </c>
      <c r="DL26" s="78">
        <v>0</v>
      </c>
      <c r="DM26" s="78">
        <v>0</v>
      </c>
      <c r="DN26" s="78">
        <v>0</v>
      </c>
      <c r="DO26" s="78">
        <v>0</v>
      </c>
      <c r="DP26" s="78">
        <v>0</v>
      </c>
      <c r="DQ26" s="78">
        <v>0</v>
      </c>
    </row>
    <row r="27" spans="1:121" ht="16.5" customHeight="1">
      <c r="A27" s="72"/>
      <c r="B27" s="77">
        <v>18</v>
      </c>
      <c r="C27" s="75" t="s">
        <v>145</v>
      </c>
      <c r="D27" s="78">
        <v>31155.5181</v>
      </c>
      <c r="E27" s="78">
        <v>29921.981</v>
      </c>
      <c r="F27" s="78">
        <v>31155.4221</v>
      </c>
      <c r="G27" s="78">
        <v>29956.181</v>
      </c>
      <c r="H27" s="78">
        <v>0.096</v>
      </c>
      <c r="I27" s="78">
        <v>-34.2</v>
      </c>
      <c r="J27" s="78">
        <v>18872.2221</v>
      </c>
      <c r="K27" s="78">
        <v>18382.965</v>
      </c>
      <c r="L27" s="78">
        <v>0</v>
      </c>
      <c r="M27" s="78">
        <v>0</v>
      </c>
      <c r="N27" s="78">
        <v>18468.2</v>
      </c>
      <c r="O27" s="78">
        <v>17992.495</v>
      </c>
      <c r="P27" s="78">
        <v>0</v>
      </c>
      <c r="Q27" s="78">
        <v>0</v>
      </c>
      <c r="R27" s="78">
        <v>374.0221</v>
      </c>
      <c r="S27" s="78">
        <v>362.27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1260</v>
      </c>
      <c r="AE27" s="78">
        <v>1231.659</v>
      </c>
      <c r="AF27" s="78">
        <v>-1000</v>
      </c>
      <c r="AG27" s="78">
        <v>-34.2</v>
      </c>
      <c r="AH27" s="78">
        <v>60</v>
      </c>
      <c r="AI27" s="78">
        <v>60</v>
      </c>
      <c r="AJ27" s="78">
        <v>0</v>
      </c>
      <c r="AK27" s="78">
        <v>0</v>
      </c>
      <c r="AL27" s="78">
        <v>1200</v>
      </c>
      <c r="AM27" s="78">
        <v>1171.659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-1000</v>
      </c>
      <c r="AW27" s="78">
        <v>-34.2</v>
      </c>
      <c r="AX27" s="78">
        <v>600</v>
      </c>
      <c r="AY27" s="78">
        <v>600</v>
      </c>
      <c r="AZ27" s="78">
        <v>0</v>
      </c>
      <c r="BA27" s="78">
        <v>0</v>
      </c>
      <c r="BB27" s="78">
        <v>600</v>
      </c>
      <c r="BC27" s="78">
        <v>600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343.7</v>
      </c>
      <c r="BK27" s="78">
        <v>35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95</v>
      </c>
      <c r="BW27" s="78">
        <v>35</v>
      </c>
      <c r="BX27" s="78">
        <v>0</v>
      </c>
      <c r="BY27" s="78">
        <v>0</v>
      </c>
      <c r="BZ27" s="78">
        <v>248.7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8">
        <v>0</v>
      </c>
      <c r="CL27" s="78">
        <v>1800.5</v>
      </c>
      <c r="CM27" s="78">
        <v>1720.5</v>
      </c>
      <c r="CN27" s="78">
        <v>1000.096</v>
      </c>
      <c r="CO27" s="78">
        <v>0</v>
      </c>
      <c r="CP27" s="78">
        <v>1800.5</v>
      </c>
      <c r="CQ27" s="78">
        <v>1720.5</v>
      </c>
      <c r="CR27" s="78">
        <v>1000.096</v>
      </c>
      <c r="CS27" s="78">
        <v>0</v>
      </c>
      <c r="CT27" s="78">
        <v>1200</v>
      </c>
      <c r="CU27" s="78">
        <v>1120</v>
      </c>
      <c r="CV27" s="78">
        <v>1000.096</v>
      </c>
      <c r="CW27" s="78">
        <v>0</v>
      </c>
      <c r="CX27" s="78">
        <v>6900</v>
      </c>
      <c r="CY27" s="78">
        <v>6611.057</v>
      </c>
      <c r="CZ27" s="78">
        <v>0</v>
      </c>
      <c r="DA27" s="78">
        <v>0</v>
      </c>
      <c r="DB27" s="78">
        <v>6900</v>
      </c>
      <c r="DC27" s="78">
        <v>6611.057</v>
      </c>
      <c r="DD27" s="78">
        <v>0</v>
      </c>
      <c r="DE27" s="78">
        <v>0</v>
      </c>
      <c r="DF27" s="78">
        <v>1379</v>
      </c>
      <c r="DG27" s="78">
        <v>1375</v>
      </c>
      <c r="DH27" s="78">
        <v>0</v>
      </c>
      <c r="DI27" s="78">
        <v>0</v>
      </c>
      <c r="DJ27" s="78">
        <v>0</v>
      </c>
      <c r="DK27" s="78">
        <v>0</v>
      </c>
      <c r="DL27" s="78">
        <v>0</v>
      </c>
      <c r="DM27" s="78">
        <v>0</v>
      </c>
      <c r="DN27" s="78">
        <v>0</v>
      </c>
      <c r="DO27" s="78">
        <v>0</v>
      </c>
      <c r="DP27" s="78">
        <v>0</v>
      </c>
      <c r="DQ27" s="78">
        <v>0</v>
      </c>
    </row>
    <row r="28" spans="1:121" ht="16.5" customHeight="1">
      <c r="A28" s="72"/>
      <c r="B28" s="77">
        <v>19</v>
      </c>
      <c r="C28" s="75" t="s">
        <v>146</v>
      </c>
      <c r="D28" s="78">
        <v>26924.407</v>
      </c>
      <c r="E28" s="78">
        <v>25579.316</v>
      </c>
      <c r="F28" s="78">
        <v>26368.4</v>
      </c>
      <c r="G28" s="78">
        <v>25291.471</v>
      </c>
      <c r="H28" s="78">
        <v>556.007</v>
      </c>
      <c r="I28" s="78">
        <v>287.845</v>
      </c>
      <c r="J28" s="78">
        <v>21991.4</v>
      </c>
      <c r="K28" s="78">
        <v>21040.021</v>
      </c>
      <c r="L28" s="78">
        <v>356</v>
      </c>
      <c r="M28" s="78">
        <v>329</v>
      </c>
      <c r="N28" s="78">
        <v>21451.4</v>
      </c>
      <c r="O28" s="78">
        <v>20638.621</v>
      </c>
      <c r="P28" s="78">
        <v>356</v>
      </c>
      <c r="Q28" s="78">
        <v>329</v>
      </c>
      <c r="R28" s="78">
        <v>380</v>
      </c>
      <c r="S28" s="78">
        <v>257.4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1887</v>
      </c>
      <c r="AE28" s="78">
        <v>1887</v>
      </c>
      <c r="AF28" s="78">
        <v>0</v>
      </c>
      <c r="AG28" s="78">
        <v>-41.155</v>
      </c>
      <c r="AH28" s="78">
        <v>1437</v>
      </c>
      <c r="AI28" s="78">
        <v>1437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450</v>
      </c>
      <c r="AQ28" s="78">
        <v>450</v>
      </c>
      <c r="AR28" s="78">
        <v>0</v>
      </c>
      <c r="AS28" s="78">
        <v>0</v>
      </c>
      <c r="AT28" s="78">
        <v>0</v>
      </c>
      <c r="AU28" s="78">
        <v>0</v>
      </c>
      <c r="AV28" s="78">
        <v>0</v>
      </c>
      <c r="AW28" s="78">
        <v>-41.155</v>
      </c>
      <c r="AX28" s="78">
        <v>80</v>
      </c>
      <c r="AY28" s="78">
        <v>30</v>
      </c>
      <c r="AZ28" s="78">
        <v>0</v>
      </c>
      <c r="BA28" s="78">
        <v>0</v>
      </c>
      <c r="BB28" s="78">
        <v>50</v>
      </c>
      <c r="BC28" s="78">
        <v>0</v>
      </c>
      <c r="BD28" s="78">
        <v>0</v>
      </c>
      <c r="BE28" s="78">
        <v>0</v>
      </c>
      <c r="BF28" s="78">
        <v>30</v>
      </c>
      <c r="BG28" s="78">
        <v>30</v>
      </c>
      <c r="BH28" s="78">
        <v>0</v>
      </c>
      <c r="BI28" s="78">
        <v>0</v>
      </c>
      <c r="BJ28" s="78">
        <v>240</v>
      </c>
      <c r="BK28" s="78">
        <v>167.9</v>
      </c>
      <c r="BL28" s="78">
        <v>200.007</v>
      </c>
      <c r="BM28" s="78">
        <v>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190</v>
      </c>
      <c r="BW28" s="78">
        <v>167.9</v>
      </c>
      <c r="BX28" s="78">
        <v>0</v>
      </c>
      <c r="BY28" s="78">
        <v>0</v>
      </c>
      <c r="BZ28" s="78">
        <v>50</v>
      </c>
      <c r="CA28" s="78">
        <v>0</v>
      </c>
      <c r="CB28" s="78">
        <v>200.007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770</v>
      </c>
      <c r="CM28" s="78">
        <v>769.05</v>
      </c>
      <c r="CN28" s="78">
        <v>0</v>
      </c>
      <c r="CO28" s="78">
        <v>0</v>
      </c>
      <c r="CP28" s="78">
        <v>770</v>
      </c>
      <c r="CQ28" s="78">
        <v>769.05</v>
      </c>
      <c r="CR28" s="78">
        <v>0</v>
      </c>
      <c r="CS28" s="78">
        <v>0</v>
      </c>
      <c r="CT28" s="78">
        <v>0</v>
      </c>
      <c r="CU28" s="78">
        <v>0</v>
      </c>
      <c r="CV28" s="78">
        <v>0</v>
      </c>
      <c r="CW28" s="78">
        <v>0</v>
      </c>
      <c r="CX28" s="78">
        <v>50</v>
      </c>
      <c r="CY28" s="78">
        <v>50</v>
      </c>
      <c r="CZ28" s="78">
        <v>0</v>
      </c>
      <c r="DA28" s="78">
        <v>0</v>
      </c>
      <c r="DB28" s="78">
        <v>50</v>
      </c>
      <c r="DC28" s="78">
        <v>50</v>
      </c>
      <c r="DD28" s="78">
        <v>0</v>
      </c>
      <c r="DE28" s="78">
        <v>0</v>
      </c>
      <c r="DF28" s="78">
        <v>1350</v>
      </c>
      <c r="DG28" s="78">
        <v>1347.5</v>
      </c>
      <c r="DH28" s="78">
        <v>0</v>
      </c>
      <c r="DI28" s="78">
        <v>0</v>
      </c>
      <c r="DJ28" s="78">
        <v>0</v>
      </c>
      <c r="DK28" s="78">
        <v>0</v>
      </c>
      <c r="DL28" s="78">
        <v>0</v>
      </c>
      <c r="DM28" s="78">
        <v>0</v>
      </c>
      <c r="DN28" s="78">
        <v>0</v>
      </c>
      <c r="DO28" s="78">
        <v>0</v>
      </c>
      <c r="DP28" s="78">
        <v>0</v>
      </c>
      <c r="DQ28" s="78">
        <v>0</v>
      </c>
    </row>
    <row r="29" spans="1:121" ht="16.5" customHeight="1">
      <c r="A29" s="72"/>
      <c r="B29" s="77">
        <v>20</v>
      </c>
      <c r="C29" s="75" t="s">
        <v>147</v>
      </c>
      <c r="D29" s="78">
        <v>8177.457</v>
      </c>
      <c r="E29" s="78">
        <v>6657.351</v>
      </c>
      <c r="F29" s="78">
        <v>7192.917</v>
      </c>
      <c r="G29" s="78">
        <v>7075.253</v>
      </c>
      <c r="H29" s="78">
        <v>984.54</v>
      </c>
      <c r="I29" s="78">
        <v>-417.902</v>
      </c>
      <c r="J29" s="78">
        <v>6692.4</v>
      </c>
      <c r="K29" s="78">
        <v>6575.836</v>
      </c>
      <c r="L29" s="78">
        <v>984.54</v>
      </c>
      <c r="M29" s="78">
        <v>0</v>
      </c>
      <c r="N29" s="78">
        <v>6692.4</v>
      </c>
      <c r="O29" s="78">
        <v>6575.836</v>
      </c>
      <c r="P29" s="78">
        <v>984.54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200</v>
      </c>
      <c r="AE29" s="78">
        <v>198.9</v>
      </c>
      <c r="AF29" s="78">
        <v>0</v>
      </c>
      <c r="AG29" s="78">
        <v>-417.902</v>
      </c>
      <c r="AH29" s="78">
        <v>0</v>
      </c>
      <c r="AI29" s="78">
        <v>0</v>
      </c>
      <c r="AJ29" s="78">
        <v>417.9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200</v>
      </c>
      <c r="AQ29" s="78">
        <v>198.9</v>
      </c>
      <c r="AR29" s="78">
        <v>0</v>
      </c>
      <c r="AS29" s="78">
        <v>0</v>
      </c>
      <c r="AT29" s="78">
        <v>0</v>
      </c>
      <c r="AU29" s="78">
        <v>0</v>
      </c>
      <c r="AV29" s="78">
        <v>-417.9</v>
      </c>
      <c r="AW29" s="78">
        <v>-417.902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300.517</v>
      </c>
      <c r="CM29" s="78">
        <v>300.517</v>
      </c>
      <c r="CN29" s="78">
        <v>0</v>
      </c>
      <c r="CO29" s="78">
        <v>0</v>
      </c>
      <c r="CP29" s="78">
        <v>300.517</v>
      </c>
      <c r="CQ29" s="78">
        <v>300.517</v>
      </c>
      <c r="CR29" s="78"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0</v>
      </c>
      <c r="CX29" s="78">
        <v>0</v>
      </c>
      <c r="CY29" s="78">
        <v>0</v>
      </c>
      <c r="CZ29" s="78">
        <v>0</v>
      </c>
      <c r="DA29" s="78">
        <v>0</v>
      </c>
      <c r="DB29" s="78">
        <v>0</v>
      </c>
      <c r="DC29" s="78">
        <v>0</v>
      </c>
      <c r="DD29" s="78">
        <v>0</v>
      </c>
      <c r="DE29" s="78">
        <v>0</v>
      </c>
      <c r="DF29" s="78">
        <v>0</v>
      </c>
      <c r="DG29" s="78">
        <v>0</v>
      </c>
      <c r="DH29" s="78">
        <v>0</v>
      </c>
      <c r="DI29" s="78">
        <v>0</v>
      </c>
      <c r="DJ29" s="78">
        <v>0</v>
      </c>
      <c r="DK29" s="78">
        <v>0</v>
      </c>
      <c r="DL29" s="78">
        <v>0</v>
      </c>
      <c r="DM29" s="78">
        <v>0</v>
      </c>
      <c r="DN29" s="78">
        <v>0</v>
      </c>
      <c r="DO29" s="78">
        <v>0</v>
      </c>
      <c r="DP29" s="78">
        <v>0</v>
      </c>
      <c r="DQ29" s="78">
        <v>0</v>
      </c>
    </row>
    <row r="30" spans="1:121" ht="16.5" customHeight="1">
      <c r="A30" s="72"/>
      <c r="B30" s="77">
        <v>21</v>
      </c>
      <c r="C30" s="75" t="s">
        <v>148</v>
      </c>
      <c r="D30" s="78">
        <v>30135.414</v>
      </c>
      <c r="E30" s="78">
        <v>30111.757</v>
      </c>
      <c r="F30" s="78">
        <v>30134.914</v>
      </c>
      <c r="G30" s="78">
        <v>30133.957</v>
      </c>
      <c r="H30" s="78">
        <v>0.5</v>
      </c>
      <c r="I30" s="78">
        <v>-22.2</v>
      </c>
      <c r="J30" s="78">
        <v>23183.3</v>
      </c>
      <c r="K30" s="78">
        <v>23182.457</v>
      </c>
      <c r="L30" s="78">
        <v>0.5</v>
      </c>
      <c r="M30" s="78">
        <v>0</v>
      </c>
      <c r="N30" s="78">
        <v>23183.3</v>
      </c>
      <c r="O30" s="78">
        <v>23182.457</v>
      </c>
      <c r="P30" s="78">
        <v>0.5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1405.5</v>
      </c>
      <c r="AE30" s="78">
        <v>1405.5</v>
      </c>
      <c r="AF30" s="78">
        <v>0</v>
      </c>
      <c r="AG30" s="78">
        <v>-22.2</v>
      </c>
      <c r="AH30" s="78">
        <v>805.5</v>
      </c>
      <c r="AI30" s="78">
        <v>805.5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600</v>
      </c>
      <c r="AQ30" s="78">
        <v>600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-22.2</v>
      </c>
      <c r="AX30" s="78">
        <v>600</v>
      </c>
      <c r="AY30" s="78">
        <v>600</v>
      </c>
      <c r="AZ30" s="78">
        <v>0</v>
      </c>
      <c r="BA30" s="78">
        <v>0</v>
      </c>
      <c r="BB30" s="78">
        <v>600</v>
      </c>
      <c r="BC30" s="78">
        <v>600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1789.114</v>
      </c>
      <c r="BK30" s="78">
        <v>1789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1200</v>
      </c>
      <c r="BW30" s="78">
        <v>1200</v>
      </c>
      <c r="BX30" s="78">
        <v>0</v>
      </c>
      <c r="BY30" s="78">
        <v>0</v>
      </c>
      <c r="BZ30" s="78">
        <v>589.114</v>
      </c>
      <c r="CA30" s="78">
        <v>589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1300</v>
      </c>
      <c r="CM30" s="78">
        <v>1300</v>
      </c>
      <c r="CN30" s="78">
        <v>0</v>
      </c>
      <c r="CO30" s="78">
        <v>0</v>
      </c>
      <c r="CP30" s="78">
        <v>1300</v>
      </c>
      <c r="CQ30" s="78">
        <v>1300</v>
      </c>
      <c r="CR30" s="78">
        <v>0</v>
      </c>
      <c r="CS30" s="78">
        <v>0</v>
      </c>
      <c r="CT30" s="78">
        <v>800</v>
      </c>
      <c r="CU30" s="78">
        <v>800</v>
      </c>
      <c r="CV30" s="78">
        <v>0</v>
      </c>
      <c r="CW30" s="78">
        <v>0</v>
      </c>
      <c r="CX30" s="78">
        <v>300</v>
      </c>
      <c r="CY30" s="78">
        <v>300</v>
      </c>
      <c r="CZ30" s="78">
        <v>0</v>
      </c>
      <c r="DA30" s="78">
        <v>0</v>
      </c>
      <c r="DB30" s="78">
        <v>300</v>
      </c>
      <c r="DC30" s="78">
        <v>300</v>
      </c>
      <c r="DD30" s="78">
        <v>0</v>
      </c>
      <c r="DE30" s="78">
        <v>0</v>
      </c>
      <c r="DF30" s="78">
        <v>1557</v>
      </c>
      <c r="DG30" s="78">
        <v>1557</v>
      </c>
      <c r="DH30" s="78">
        <v>0</v>
      </c>
      <c r="DI30" s="78">
        <v>0</v>
      </c>
      <c r="DJ30" s="78">
        <v>0</v>
      </c>
      <c r="DK30" s="78">
        <v>0</v>
      </c>
      <c r="DL30" s="78">
        <v>0</v>
      </c>
      <c r="DM30" s="78">
        <v>0</v>
      </c>
      <c r="DN30" s="78">
        <v>0</v>
      </c>
      <c r="DO30" s="78">
        <v>0</v>
      </c>
      <c r="DP30" s="78">
        <v>0</v>
      </c>
      <c r="DQ30" s="78">
        <v>0</v>
      </c>
    </row>
    <row r="31" spans="1:121" ht="16.5" customHeight="1">
      <c r="A31" s="72"/>
      <c r="B31" s="77">
        <v>22</v>
      </c>
      <c r="C31" s="75" t="s">
        <v>149</v>
      </c>
      <c r="D31" s="78">
        <v>15264.741</v>
      </c>
      <c r="E31" s="78">
        <v>12433.069</v>
      </c>
      <c r="F31" s="78">
        <v>13335.485</v>
      </c>
      <c r="G31" s="78">
        <v>11036.173</v>
      </c>
      <c r="H31" s="78">
        <v>1929.256</v>
      </c>
      <c r="I31" s="78">
        <v>1396.896</v>
      </c>
      <c r="J31" s="78">
        <v>9944.485</v>
      </c>
      <c r="K31" s="78">
        <v>8861.173</v>
      </c>
      <c r="L31" s="78">
        <v>1929.256</v>
      </c>
      <c r="M31" s="78">
        <v>1410</v>
      </c>
      <c r="N31" s="78">
        <v>9819.485</v>
      </c>
      <c r="O31" s="78">
        <v>8811.173</v>
      </c>
      <c r="P31" s="78">
        <v>1929.256</v>
      </c>
      <c r="Q31" s="78">
        <v>1410</v>
      </c>
      <c r="R31" s="78">
        <v>125</v>
      </c>
      <c r="S31" s="78">
        <v>50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850</v>
      </c>
      <c r="AE31" s="78">
        <v>825</v>
      </c>
      <c r="AF31" s="78">
        <v>0</v>
      </c>
      <c r="AG31" s="78">
        <v>-13.104</v>
      </c>
      <c r="AH31" s="78">
        <v>50</v>
      </c>
      <c r="AI31" s="78">
        <v>50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800</v>
      </c>
      <c r="AQ31" s="78">
        <v>775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-13.104</v>
      </c>
      <c r="AX31" s="78">
        <v>50</v>
      </c>
      <c r="AY31" s="78">
        <v>0</v>
      </c>
      <c r="AZ31" s="78">
        <v>0</v>
      </c>
      <c r="BA31" s="78">
        <v>0</v>
      </c>
      <c r="BB31" s="78">
        <v>50</v>
      </c>
      <c r="BC31" s="78">
        <v>0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831</v>
      </c>
      <c r="BK31" s="78">
        <v>0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831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200</v>
      </c>
      <c r="CM31" s="78">
        <v>200</v>
      </c>
      <c r="CN31" s="78">
        <v>0</v>
      </c>
      <c r="CO31" s="78">
        <v>0</v>
      </c>
      <c r="CP31" s="78">
        <v>200</v>
      </c>
      <c r="CQ31" s="78">
        <v>200</v>
      </c>
      <c r="CR31" s="78">
        <v>0</v>
      </c>
      <c r="CS31" s="78">
        <v>0</v>
      </c>
      <c r="CT31" s="78">
        <v>0</v>
      </c>
      <c r="CU31" s="78">
        <v>0</v>
      </c>
      <c r="CV31" s="78">
        <v>0</v>
      </c>
      <c r="CW31" s="78">
        <v>0</v>
      </c>
      <c r="CX31" s="78">
        <v>0</v>
      </c>
      <c r="CY31" s="78">
        <v>0</v>
      </c>
      <c r="CZ31" s="78">
        <v>0</v>
      </c>
      <c r="DA31" s="78">
        <v>0</v>
      </c>
      <c r="DB31" s="78">
        <v>0</v>
      </c>
      <c r="DC31" s="78">
        <v>0</v>
      </c>
      <c r="DD31" s="78">
        <v>0</v>
      </c>
      <c r="DE31" s="78">
        <v>0</v>
      </c>
      <c r="DF31" s="78">
        <v>1150</v>
      </c>
      <c r="DG31" s="78">
        <v>1150</v>
      </c>
      <c r="DH31" s="78">
        <v>0</v>
      </c>
      <c r="DI31" s="78">
        <v>0</v>
      </c>
      <c r="DJ31" s="78">
        <v>310</v>
      </c>
      <c r="DK31" s="78">
        <v>0</v>
      </c>
      <c r="DL31" s="78">
        <v>310</v>
      </c>
      <c r="DM31" s="78">
        <v>0</v>
      </c>
      <c r="DN31" s="78">
        <v>0</v>
      </c>
      <c r="DO31" s="78">
        <v>0</v>
      </c>
      <c r="DP31" s="78">
        <v>0</v>
      </c>
      <c r="DQ31" s="78">
        <v>0</v>
      </c>
    </row>
    <row r="32" spans="1:121" ht="16.5" customHeight="1">
      <c r="A32" s="72"/>
      <c r="B32" s="77">
        <v>23</v>
      </c>
      <c r="C32" s="75" t="s">
        <v>150</v>
      </c>
      <c r="D32" s="78">
        <v>29934.478</v>
      </c>
      <c r="E32" s="78">
        <v>24172.255</v>
      </c>
      <c r="F32" s="78">
        <v>27914.478</v>
      </c>
      <c r="G32" s="78">
        <v>22788.855</v>
      </c>
      <c r="H32" s="78">
        <v>2020</v>
      </c>
      <c r="I32" s="78">
        <v>1383.4</v>
      </c>
      <c r="J32" s="78">
        <v>18728.278</v>
      </c>
      <c r="K32" s="78">
        <v>16130.405</v>
      </c>
      <c r="L32" s="78">
        <v>2020</v>
      </c>
      <c r="M32" s="78">
        <v>1393</v>
      </c>
      <c r="N32" s="78">
        <v>18394.778</v>
      </c>
      <c r="O32" s="78">
        <v>15987.925</v>
      </c>
      <c r="P32" s="78">
        <v>2020</v>
      </c>
      <c r="Q32" s="78">
        <v>1393</v>
      </c>
      <c r="R32" s="78">
        <v>83.5</v>
      </c>
      <c r="S32" s="78">
        <v>10.28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4086.2</v>
      </c>
      <c r="AE32" s="78">
        <v>2321.85</v>
      </c>
      <c r="AF32" s="78">
        <v>0</v>
      </c>
      <c r="AG32" s="78">
        <v>-9.6</v>
      </c>
      <c r="AH32" s="78">
        <v>2064.2</v>
      </c>
      <c r="AI32" s="78">
        <v>300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2022</v>
      </c>
      <c r="AQ32" s="78">
        <v>2021.85</v>
      </c>
      <c r="AR32" s="78">
        <v>0</v>
      </c>
      <c r="AS32" s="78">
        <v>0</v>
      </c>
      <c r="AT32" s="78">
        <v>0</v>
      </c>
      <c r="AU32" s="78">
        <v>0</v>
      </c>
      <c r="AV32" s="78">
        <v>0</v>
      </c>
      <c r="AW32" s="78">
        <v>-9.6</v>
      </c>
      <c r="AX32" s="78">
        <v>475</v>
      </c>
      <c r="AY32" s="78">
        <v>473.1</v>
      </c>
      <c r="AZ32" s="78">
        <v>0</v>
      </c>
      <c r="BA32" s="78">
        <v>0</v>
      </c>
      <c r="BB32" s="78">
        <v>435</v>
      </c>
      <c r="BC32" s="78">
        <v>433.1</v>
      </c>
      <c r="BD32" s="78">
        <v>0</v>
      </c>
      <c r="BE32" s="78">
        <v>0</v>
      </c>
      <c r="BF32" s="78">
        <v>40</v>
      </c>
      <c r="BG32" s="78">
        <v>40</v>
      </c>
      <c r="BH32" s="78">
        <v>0</v>
      </c>
      <c r="BI32" s="78">
        <v>0</v>
      </c>
      <c r="BJ32" s="78">
        <v>875</v>
      </c>
      <c r="BK32" s="78">
        <v>488.4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875</v>
      </c>
      <c r="BW32" s="78">
        <v>488.4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750</v>
      </c>
      <c r="CM32" s="78">
        <v>725.1</v>
      </c>
      <c r="CN32" s="78">
        <v>0</v>
      </c>
      <c r="CO32" s="78">
        <v>0</v>
      </c>
      <c r="CP32" s="78">
        <v>750</v>
      </c>
      <c r="CQ32" s="78">
        <v>725.1</v>
      </c>
      <c r="CR32" s="78">
        <v>0</v>
      </c>
      <c r="CS32" s="78">
        <v>0</v>
      </c>
      <c r="CT32" s="78">
        <v>0</v>
      </c>
      <c r="CU32" s="78">
        <v>0</v>
      </c>
      <c r="CV32" s="78">
        <v>0</v>
      </c>
      <c r="CW32" s="78">
        <v>0</v>
      </c>
      <c r="CX32" s="78">
        <v>1000</v>
      </c>
      <c r="CY32" s="78">
        <v>650</v>
      </c>
      <c r="CZ32" s="78">
        <v>0</v>
      </c>
      <c r="DA32" s="78">
        <v>0</v>
      </c>
      <c r="DB32" s="78">
        <v>1000</v>
      </c>
      <c r="DC32" s="78">
        <v>650</v>
      </c>
      <c r="DD32" s="78">
        <v>0</v>
      </c>
      <c r="DE32" s="78">
        <v>0</v>
      </c>
      <c r="DF32" s="78">
        <v>2000</v>
      </c>
      <c r="DG32" s="78">
        <v>2000</v>
      </c>
      <c r="DH32" s="78">
        <v>0</v>
      </c>
      <c r="DI32" s="78">
        <v>0</v>
      </c>
      <c r="DJ32" s="78">
        <v>0</v>
      </c>
      <c r="DK32" s="78">
        <v>0</v>
      </c>
      <c r="DL32" s="78">
        <v>0</v>
      </c>
      <c r="DM32" s="78">
        <v>0</v>
      </c>
      <c r="DN32" s="78">
        <v>0</v>
      </c>
      <c r="DO32" s="78">
        <v>0</v>
      </c>
      <c r="DP32" s="78">
        <v>0</v>
      </c>
      <c r="DQ32" s="78">
        <v>0</v>
      </c>
    </row>
    <row r="33" spans="1:121" ht="16.5" customHeight="1">
      <c r="A33" s="72"/>
      <c r="B33" s="77">
        <v>24</v>
      </c>
      <c r="C33" s="75" t="s">
        <v>151</v>
      </c>
      <c r="D33" s="78">
        <v>110104.4</v>
      </c>
      <c r="E33" s="78">
        <v>106151.595</v>
      </c>
      <c r="F33" s="78">
        <v>109977.2</v>
      </c>
      <c r="G33" s="78">
        <v>106749.393</v>
      </c>
      <c r="H33" s="78">
        <v>127.2</v>
      </c>
      <c r="I33" s="78">
        <v>-597.798</v>
      </c>
      <c r="J33" s="78">
        <v>24317</v>
      </c>
      <c r="K33" s="78">
        <v>23348.871</v>
      </c>
      <c r="L33" s="78">
        <v>127.2</v>
      </c>
      <c r="M33" s="78">
        <v>125</v>
      </c>
      <c r="N33" s="78">
        <v>22902</v>
      </c>
      <c r="O33" s="78">
        <v>22130.871</v>
      </c>
      <c r="P33" s="78">
        <v>127.2</v>
      </c>
      <c r="Q33" s="78">
        <v>125</v>
      </c>
      <c r="R33" s="78">
        <v>315</v>
      </c>
      <c r="S33" s="78">
        <v>128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8958.9</v>
      </c>
      <c r="AE33" s="78">
        <v>8786.15</v>
      </c>
      <c r="AF33" s="78">
        <v>0</v>
      </c>
      <c r="AG33" s="78">
        <v>-722.798</v>
      </c>
      <c r="AH33" s="78">
        <v>150</v>
      </c>
      <c r="AI33" s="78">
        <v>22</v>
      </c>
      <c r="AJ33" s="78">
        <v>0</v>
      </c>
      <c r="AK33" s="78">
        <v>0</v>
      </c>
      <c r="AL33" s="78">
        <v>6858.9</v>
      </c>
      <c r="AM33" s="78">
        <v>6858.9</v>
      </c>
      <c r="AN33" s="78">
        <v>0</v>
      </c>
      <c r="AO33" s="78">
        <v>0</v>
      </c>
      <c r="AP33" s="78">
        <v>1950</v>
      </c>
      <c r="AQ33" s="78">
        <v>1905.25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-722.798</v>
      </c>
      <c r="AX33" s="78">
        <v>1800</v>
      </c>
      <c r="AY33" s="78">
        <v>1620</v>
      </c>
      <c r="AZ33" s="78">
        <v>0</v>
      </c>
      <c r="BA33" s="78">
        <v>0</v>
      </c>
      <c r="BB33" s="78">
        <v>1650</v>
      </c>
      <c r="BC33" s="78">
        <v>1620</v>
      </c>
      <c r="BD33" s="78">
        <v>0</v>
      </c>
      <c r="BE33" s="78">
        <v>0</v>
      </c>
      <c r="BF33" s="78">
        <v>150</v>
      </c>
      <c r="BG33" s="78">
        <v>0</v>
      </c>
      <c r="BH33" s="78">
        <v>0</v>
      </c>
      <c r="BI33" s="78">
        <v>0</v>
      </c>
      <c r="BJ33" s="78">
        <v>3671.3</v>
      </c>
      <c r="BK33" s="78">
        <v>3354</v>
      </c>
      <c r="BL33" s="78">
        <v>0</v>
      </c>
      <c r="BM33" s="78">
        <v>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3671.3</v>
      </c>
      <c r="BW33" s="78">
        <v>3354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10250</v>
      </c>
      <c r="CM33" s="78">
        <v>10022.822</v>
      </c>
      <c r="CN33" s="78">
        <v>0</v>
      </c>
      <c r="CO33" s="78">
        <v>0</v>
      </c>
      <c r="CP33" s="78">
        <v>10250</v>
      </c>
      <c r="CQ33" s="78">
        <v>10022.822</v>
      </c>
      <c r="CR33" s="78">
        <v>0</v>
      </c>
      <c r="CS33" s="78">
        <v>0</v>
      </c>
      <c r="CT33" s="78">
        <v>2240</v>
      </c>
      <c r="CU33" s="78">
        <v>2144.607</v>
      </c>
      <c r="CV33" s="78">
        <v>0</v>
      </c>
      <c r="CW33" s="78">
        <v>0</v>
      </c>
      <c r="CX33" s="78">
        <v>53580</v>
      </c>
      <c r="CY33" s="78">
        <v>52234.8</v>
      </c>
      <c r="CZ33" s="78">
        <v>0</v>
      </c>
      <c r="DA33" s="78">
        <v>0</v>
      </c>
      <c r="DB33" s="78">
        <v>40190</v>
      </c>
      <c r="DC33" s="78">
        <v>39081.3</v>
      </c>
      <c r="DD33" s="78">
        <v>0</v>
      </c>
      <c r="DE33" s="78">
        <v>0</v>
      </c>
      <c r="DF33" s="78">
        <v>7400</v>
      </c>
      <c r="DG33" s="78">
        <v>7382.75</v>
      </c>
      <c r="DH33" s="78">
        <v>0</v>
      </c>
      <c r="DI33" s="78">
        <v>0</v>
      </c>
      <c r="DJ33" s="78">
        <v>0</v>
      </c>
      <c r="DK33" s="78">
        <v>0</v>
      </c>
      <c r="DL33" s="78">
        <v>0</v>
      </c>
      <c r="DM33" s="78">
        <v>0</v>
      </c>
      <c r="DN33" s="78">
        <v>0</v>
      </c>
      <c r="DO33" s="78">
        <v>0</v>
      </c>
      <c r="DP33" s="78">
        <v>0</v>
      </c>
      <c r="DQ33" s="78">
        <v>0</v>
      </c>
    </row>
    <row r="34" spans="1:121" ht="16.5" customHeight="1">
      <c r="A34" s="72"/>
      <c r="B34" s="77">
        <v>25</v>
      </c>
      <c r="C34" s="75" t="s">
        <v>152</v>
      </c>
      <c r="D34" s="78">
        <v>31925.321</v>
      </c>
      <c r="E34" s="78">
        <v>25404.972</v>
      </c>
      <c r="F34" s="78">
        <v>23655.366</v>
      </c>
      <c r="G34" s="78">
        <v>20927.632</v>
      </c>
      <c r="H34" s="78">
        <v>8269.955</v>
      </c>
      <c r="I34" s="78">
        <v>4477.34</v>
      </c>
      <c r="J34" s="78">
        <v>18940.566</v>
      </c>
      <c r="K34" s="78">
        <v>16677.832</v>
      </c>
      <c r="L34" s="78">
        <v>8269.955</v>
      </c>
      <c r="M34" s="78">
        <v>5049.955</v>
      </c>
      <c r="N34" s="78">
        <v>17653.566</v>
      </c>
      <c r="O34" s="78">
        <v>15697.832</v>
      </c>
      <c r="P34" s="78">
        <v>8269.955</v>
      </c>
      <c r="Q34" s="78">
        <v>5049.955</v>
      </c>
      <c r="R34" s="78">
        <v>1265</v>
      </c>
      <c r="S34" s="78">
        <v>980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155</v>
      </c>
      <c r="AE34" s="78">
        <v>50</v>
      </c>
      <c r="AF34" s="78">
        <v>0</v>
      </c>
      <c r="AG34" s="78">
        <v>-572.615</v>
      </c>
      <c r="AH34" s="78">
        <v>155</v>
      </c>
      <c r="AI34" s="78">
        <v>50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-572.615</v>
      </c>
      <c r="AX34" s="78">
        <v>1430</v>
      </c>
      <c r="AY34" s="78">
        <v>1370</v>
      </c>
      <c r="AZ34" s="78">
        <v>0</v>
      </c>
      <c r="BA34" s="78">
        <v>0</v>
      </c>
      <c r="BB34" s="78">
        <v>400</v>
      </c>
      <c r="BC34" s="78">
        <v>400</v>
      </c>
      <c r="BD34" s="78">
        <v>0</v>
      </c>
      <c r="BE34" s="78">
        <v>0</v>
      </c>
      <c r="BF34" s="78">
        <v>60</v>
      </c>
      <c r="BG34" s="78">
        <v>0</v>
      </c>
      <c r="BH34" s="78">
        <v>0</v>
      </c>
      <c r="BI34" s="78">
        <v>0</v>
      </c>
      <c r="BJ34" s="78">
        <v>1180</v>
      </c>
      <c r="BK34" s="78">
        <v>980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1180</v>
      </c>
      <c r="BW34" s="78">
        <v>980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78">
        <v>0</v>
      </c>
      <c r="CL34" s="78">
        <v>800</v>
      </c>
      <c r="CM34" s="78">
        <v>800</v>
      </c>
      <c r="CN34" s="78">
        <v>0</v>
      </c>
      <c r="CO34" s="78">
        <v>0</v>
      </c>
      <c r="CP34" s="78">
        <v>800</v>
      </c>
      <c r="CQ34" s="78">
        <v>800</v>
      </c>
      <c r="CR34" s="78">
        <v>0</v>
      </c>
      <c r="CS34" s="78">
        <v>0</v>
      </c>
      <c r="CT34" s="78">
        <v>0</v>
      </c>
      <c r="CU34" s="78">
        <v>0</v>
      </c>
      <c r="CV34" s="78">
        <v>0</v>
      </c>
      <c r="CW34" s="78">
        <v>0</v>
      </c>
      <c r="CX34" s="78">
        <v>0</v>
      </c>
      <c r="CY34" s="78">
        <v>0</v>
      </c>
      <c r="CZ34" s="78">
        <v>0</v>
      </c>
      <c r="DA34" s="78">
        <v>0</v>
      </c>
      <c r="DB34" s="78">
        <v>0</v>
      </c>
      <c r="DC34" s="78">
        <v>0</v>
      </c>
      <c r="DD34" s="78">
        <v>0</v>
      </c>
      <c r="DE34" s="78">
        <v>0</v>
      </c>
      <c r="DF34" s="78">
        <v>1149.8</v>
      </c>
      <c r="DG34" s="78">
        <v>1049.8</v>
      </c>
      <c r="DH34" s="78">
        <v>0</v>
      </c>
      <c r="DI34" s="78">
        <v>0</v>
      </c>
      <c r="DJ34" s="78">
        <v>0</v>
      </c>
      <c r="DK34" s="78">
        <v>0</v>
      </c>
      <c r="DL34" s="78">
        <v>0</v>
      </c>
      <c r="DM34" s="78">
        <v>0</v>
      </c>
      <c r="DN34" s="78">
        <v>0</v>
      </c>
      <c r="DO34" s="78">
        <v>0</v>
      </c>
      <c r="DP34" s="78">
        <v>0</v>
      </c>
      <c r="DQ34" s="78">
        <v>0</v>
      </c>
    </row>
    <row r="35" spans="1:121" ht="16.5" customHeight="1">
      <c r="A35" s="72"/>
      <c r="B35" s="77">
        <v>26</v>
      </c>
      <c r="C35" s="75" t="s">
        <v>153</v>
      </c>
      <c r="D35" s="78">
        <v>19150.1496</v>
      </c>
      <c r="E35" s="78">
        <v>18717.8956</v>
      </c>
      <c r="F35" s="78">
        <v>19109.5576</v>
      </c>
      <c r="G35" s="78">
        <v>18833.0956</v>
      </c>
      <c r="H35" s="78">
        <v>40.592</v>
      </c>
      <c r="I35" s="78">
        <v>-115.2</v>
      </c>
      <c r="J35" s="78">
        <v>16105</v>
      </c>
      <c r="K35" s="78">
        <v>15853.538</v>
      </c>
      <c r="L35" s="78">
        <v>40.592</v>
      </c>
      <c r="M35" s="78">
        <v>0</v>
      </c>
      <c r="N35" s="78">
        <v>16075</v>
      </c>
      <c r="O35" s="78">
        <v>15833.538</v>
      </c>
      <c r="P35" s="78">
        <v>40.592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1720</v>
      </c>
      <c r="AE35" s="78">
        <v>1720</v>
      </c>
      <c r="AF35" s="78">
        <v>0</v>
      </c>
      <c r="AG35" s="78">
        <v>-115.2</v>
      </c>
      <c r="AH35" s="78">
        <v>1020</v>
      </c>
      <c r="AI35" s="78">
        <v>1020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700</v>
      </c>
      <c r="AQ35" s="78">
        <v>700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-115.2</v>
      </c>
      <c r="AX35" s="78">
        <v>25</v>
      </c>
      <c r="AY35" s="78">
        <v>25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0</v>
      </c>
      <c r="BF35" s="78">
        <v>25</v>
      </c>
      <c r="BG35" s="78">
        <v>25</v>
      </c>
      <c r="BH35" s="78">
        <v>0</v>
      </c>
      <c r="BI35" s="78">
        <v>0</v>
      </c>
      <c r="BJ35" s="78">
        <v>75</v>
      </c>
      <c r="BK35" s="78">
        <v>50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75</v>
      </c>
      <c r="BW35" s="78">
        <v>50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600</v>
      </c>
      <c r="CM35" s="78">
        <v>600</v>
      </c>
      <c r="CN35" s="78">
        <v>0</v>
      </c>
      <c r="CO35" s="78">
        <v>0</v>
      </c>
      <c r="CP35" s="78">
        <v>600</v>
      </c>
      <c r="CQ35" s="78">
        <v>600</v>
      </c>
      <c r="CR35" s="78">
        <v>0</v>
      </c>
      <c r="CS35" s="78">
        <v>0</v>
      </c>
      <c r="CT35" s="78">
        <v>0</v>
      </c>
      <c r="CU35" s="78">
        <v>0</v>
      </c>
      <c r="CV35" s="78">
        <v>0</v>
      </c>
      <c r="CW35" s="78">
        <v>0</v>
      </c>
      <c r="CX35" s="78">
        <v>0</v>
      </c>
      <c r="CY35" s="78">
        <v>0</v>
      </c>
      <c r="CZ35" s="78">
        <v>0</v>
      </c>
      <c r="DA35" s="78">
        <v>0</v>
      </c>
      <c r="DB35" s="78">
        <v>0</v>
      </c>
      <c r="DC35" s="78">
        <v>0</v>
      </c>
      <c r="DD35" s="78">
        <v>0</v>
      </c>
      <c r="DE35" s="78">
        <v>0</v>
      </c>
      <c r="DF35" s="78">
        <v>584.5576</v>
      </c>
      <c r="DG35" s="78">
        <v>584.5576</v>
      </c>
      <c r="DH35" s="78">
        <v>0</v>
      </c>
      <c r="DI35" s="78">
        <v>0</v>
      </c>
      <c r="DJ35" s="78">
        <v>0</v>
      </c>
      <c r="DK35" s="78">
        <v>0</v>
      </c>
      <c r="DL35" s="78">
        <v>0</v>
      </c>
      <c r="DM35" s="78">
        <v>0</v>
      </c>
      <c r="DN35" s="78">
        <v>0</v>
      </c>
      <c r="DO35" s="78">
        <v>0</v>
      </c>
      <c r="DP35" s="78">
        <v>0</v>
      </c>
      <c r="DQ35" s="78">
        <v>0</v>
      </c>
    </row>
    <row r="36" spans="1:121" ht="16.5" customHeight="1">
      <c r="A36" s="72"/>
      <c r="B36" s="77">
        <v>31</v>
      </c>
      <c r="C36" s="76" t="s">
        <v>154</v>
      </c>
      <c r="D36" s="78">
        <v>311875.2072</v>
      </c>
      <c r="E36" s="78">
        <v>302077.219</v>
      </c>
      <c r="F36" s="78">
        <v>188669.2735</v>
      </c>
      <c r="G36" s="78">
        <v>181982.855</v>
      </c>
      <c r="H36" s="78">
        <v>123205.9337</v>
      </c>
      <c r="I36" s="78">
        <v>120094.364</v>
      </c>
      <c r="J36" s="78">
        <v>88030.136</v>
      </c>
      <c r="K36" s="78">
        <v>82298.095</v>
      </c>
      <c r="L36" s="78">
        <v>123922.001</v>
      </c>
      <c r="M36" s="78">
        <v>117298</v>
      </c>
      <c r="N36" s="78">
        <v>79589.036</v>
      </c>
      <c r="O36" s="78">
        <v>74567.005</v>
      </c>
      <c r="P36" s="78">
        <v>1922.001</v>
      </c>
      <c r="Q36" s="78">
        <v>1851</v>
      </c>
      <c r="R36" s="78">
        <v>2924.4</v>
      </c>
      <c r="S36" s="78">
        <v>2369.99</v>
      </c>
      <c r="T36" s="78">
        <v>122000</v>
      </c>
      <c r="U36" s="78">
        <v>115447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1772.7</v>
      </c>
      <c r="AE36" s="78">
        <v>1690.62</v>
      </c>
      <c r="AF36" s="78">
        <v>-3500.106</v>
      </c>
      <c r="AG36" s="78">
        <v>19.731</v>
      </c>
      <c r="AH36" s="78">
        <v>1772.7</v>
      </c>
      <c r="AI36" s="78">
        <v>1690.62</v>
      </c>
      <c r="AJ36" s="78">
        <v>500</v>
      </c>
      <c r="AK36" s="78">
        <v>500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1215.12</v>
      </c>
      <c r="AS36" s="78">
        <v>1215.12</v>
      </c>
      <c r="AT36" s="78">
        <v>0</v>
      </c>
      <c r="AU36" s="78">
        <v>0</v>
      </c>
      <c r="AV36" s="78">
        <v>-5215.226</v>
      </c>
      <c r="AW36" s="78">
        <v>-1695.389</v>
      </c>
      <c r="AX36" s="78">
        <v>6900</v>
      </c>
      <c r="AY36" s="78">
        <v>6900</v>
      </c>
      <c r="AZ36" s="78">
        <v>0</v>
      </c>
      <c r="BA36" s="78">
        <v>0</v>
      </c>
      <c r="BB36" s="78">
        <v>6900</v>
      </c>
      <c r="BC36" s="78">
        <v>6900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3209.2</v>
      </c>
      <c r="BK36" s="78">
        <v>2583.64</v>
      </c>
      <c r="BL36" s="78">
        <v>2784.0387</v>
      </c>
      <c r="BM36" s="78">
        <v>2776.633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3209.2</v>
      </c>
      <c r="BW36" s="78">
        <v>2583.64</v>
      </c>
      <c r="BX36" s="78">
        <v>784.0378</v>
      </c>
      <c r="BY36" s="78">
        <v>776.633</v>
      </c>
      <c r="BZ36" s="78">
        <v>0</v>
      </c>
      <c r="CA36" s="78">
        <v>0</v>
      </c>
      <c r="CB36" s="78">
        <v>2000.0009</v>
      </c>
      <c r="CC36" s="78">
        <v>2000</v>
      </c>
      <c r="CD36" s="78">
        <v>0</v>
      </c>
      <c r="CE36" s="78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0</v>
      </c>
      <c r="CL36" s="78">
        <v>37146.6</v>
      </c>
      <c r="CM36" s="78">
        <v>37011.5</v>
      </c>
      <c r="CN36" s="78">
        <v>0</v>
      </c>
      <c r="CO36" s="78">
        <v>0</v>
      </c>
      <c r="CP36" s="78">
        <v>36946.6</v>
      </c>
      <c r="CQ36" s="78">
        <v>36941.5</v>
      </c>
      <c r="CR36" s="78">
        <v>0</v>
      </c>
      <c r="CS36" s="78">
        <v>0</v>
      </c>
      <c r="CT36" s="78">
        <v>8348</v>
      </c>
      <c r="CU36" s="78">
        <v>8348</v>
      </c>
      <c r="CV36" s="78">
        <v>0</v>
      </c>
      <c r="CW36" s="78">
        <v>0</v>
      </c>
      <c r="CX36" s="78">
        <v>49490</v>
      </c>
      <c r="CY36" s="78">
        <v>49490</v>
      </c>
      <c r="CZ36" s="78">
        <v>0</v>
      </c>
      <c r="DA36" s="78">
        <v>0</v>
      </c>
      <c r="DB36" s="78">
        <v>36740</v>
      </c>
      <c r="DC36" s="78">
        <v>36740</v>
      </c>
      <c r="DD36" s="78">
        <v>0</v>
      </c>
      <c r="DE36" s="78">
        <v>0</v>
      </c>
      <c r="DF36" s="78">
        <v>2120.6375</v>
      </c>
      <c r="DG36" s="78">
        <v>2009</v>
      </c>
      <c r="DH36" s="78">
        <v>0</v>
      </c>
      <c r="DI36" s="78">
        <v>0</v>
      </c>
      <c r="DJ36" s="78">
        <v>0</v>
      </c>
      <c r="DK36" s="78">
        <v>0</v>
      </c>
      <c r="DL36" s="78">
        <v>0</v>
      </c>
      <c r="DM36" s="78">
        <v>0</v>
      </c>
      <c r="DN36" s="78">
        <v>0</v>
      </c>
      <c r="DO36" s="78">
        <v>0</v>
      </c>
      <c r="DP36" s="78">
        <v>0</v>
      </c>
      <c r="DQ36" s="78">
        <v>0</v>
      </c>
    </row>
    <row r="37" spans="1:121" ht="16.5" customHeight="1">
      <c r="A37" s="72"/>
      <c r="B37" s="77">
        <v>33</v>
      </c>
      <c r="C37" s="76" t="s">
        <v>155</v>
      </c>
      <c r="D37" s="78">
        <v>407415.4885</v>
      </c>
      <c r="E37" s="78">
        <v>246676.7806</v>
      </c>
      <c r="F37" s="78">
        <v>247325.3005</v>
      </c>
      <c r="G37" s="78">
        <v>177140.328</v>
      </c>
      <c r="H37" s="78">
        <v>189323.888</v>
      </c>
      <c r="I37" s="78">
        <v>98536.4526</v>
      </c>
      <c r="J37" s="78">
        <v>145315.2811</v>
      </c>
      <c r="K37" s="78">
        <v>117512.942</v>
      </c>
      <c r="L37" s="78">
        <v>37541.936</v>
      </c>
      <c r="M37" s="78">
        <v>23864.37</v>
      </c>
      <c r="N37" s="78">
        <v>139353.9811</v>
      </c>
      <c r="O37" s="78">
        <v>115246.442</v>
      </c>
      <c r="P37" s="78">
        <v>23341.936</v>
      </c>
      <c r="Q37" s="78">
        <v>21667.77</v>
      </c>
      <c r="R37" s="78">
        <v>5641.3</v>
      </c>
      <c r="S37" s="78">
        <v>2184.3</v>
      </c>
      <c r="T37" s="78">
        <v>14200</v>
      </c>
      <c r="U37" s="78">
        <v>2196.6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22200</v>
      </c>
      <c r="AE37" s="78">
        <v>13410</v>
      </c>
      <c r="AF37" s="78">
        <v>72852.869</v>
      </c>
      <c r="AG37" s="78">
        <v>27953.3656</v>
      </c>
      <c r="AH37" s="78">
        <v>21700</v>
      </c>
      <c r="AI37" s="78">
        <v>13410</v>
      </c>
      <c r="AJ37" s="78">
        <v>2003.469</v>
      </c>
      <c r="AK37" s="78">
        <v>1916.02</v>
      </c>
      <c r="AL37" s="78">
        <v>0</v>
      </c>
      <c r="AM37" s="78">
        <v>0</v>
      </c>
      <c r="AN37" s="78">
        <v>349.4</v>
      </c>
      <c r="AO37" s="78">
        <v>349.4</v>
      </c>
      <c r="AP37" s="78">
        <v>500</v>
      </c>
      <c r="AQ37" s="78">
        <v>0</v>
      </c>
      <c r="AR37" s="78">
        <v>73500</v>
      </c>
      <c r="AS37" s="78">
        <v>27099.382</v>
      </c>
      <c r="AT37" s="78">
        <v>0</v>
      </c>
      <c r="AU37" s="78">
        <v>0</v>
      </c>
      <c r="AV37" s="78">
        <v>-3000</v>
      </c>
      <c r="AW37" s="78">
        <v>-1411.4364</v>
      </c>
      <c r="AX37" s="78">
        <v>11334.966</v>
      </c>
      <c r="AY37" s="78">
        <v>660</v>
      </c>
      <c r="AZ37" s="78">
        <v>1000</v>
      </c>
      <c r="BA37" s="78">
        <v>774.443</v>
      </c>
      <c r="BB37" s="78">
        <v>11334.966</v>
      </c>
      <c r="BC37" s="78">
        <v>660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2961.325</v>
      </c>
      <c r="BK37" s="78">
        <v>652.887</v>
      </c>
      <c r="BL37" s="78">
        <v>77429.072</v>
      </c>
      <c r="BM37" s="78">
        <v>45944.274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1696.5</v>
      </c>
      <c r="BW37" s="78">
        <v>131.44</v>
      </c>
      <c r="BX37" s="78">
        <v>59429.072</v>
      </c>
      <c r="BY37" s="78">
        <v>29031.792</v>
      </c>
      <c r="BZ37" s="78">
        <v>1264.825</v>
      </c>
      <c r="CA37" s="78">
        <v>521.447</v>
      </c>
      <c r="CB37" s="78">
        <v>18000</v>
      </c>
      <c r="CC37" s="78">
        <v>16912.482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0</v>
      </c>
      <c r="CJ37" s="78">
        <v>0</v>
      </c>
      <c r="CK37" s="78">
        <v>0</v>
      </c>
      <c r="CL37" s="78">
        <v>9259.8</v>
      </c>
      <c r="CM37" s="78">
        <v>6705.299</v>
      </c>
      <c r="CN37" s="78">
        <v>500</v>
      </c>
      <c r="CO37" s="78">
        <v>0</v>
      </c>
      <c r="CP37" s="78">
        <v>8959.8</v>
      </c>
      <c r="CQ37" s="78">
        <v>6705.299</v>
      </c>
      <c r="CR37" s="78">
        <v>500</v>
      </c>
      <c r="CS37" s="78">
        <v>0</v>
      </c>
      <c r="CT37" s="78">
        <v>4100</v>
      </c>
      <c r="CU37" s="78">
        <v>2695.941</v>
      </c>
      <c r="CV37" s="78">
        <v>500</v>
      </c>
      <c r="CW37" s="78">
        <v>0</v>
      </c>
      <c r="CX37" s="78">
        <v>15450</v>
      </c>
      <c r="CY37" s="78">
        <v>2536</v>
      </c>
      <c r="CZ37" s="78">
        <v>0</v>
      </c>
      <c r="DA37" s="78">
        <v>0</v>
      </c>
      <c r="DB37" s="78">
        <v>2600</v>
      </c>
      <c r="DC37" s="78">
        <v>2536</v>
      </c>
      <c r="DD37" s="78">
        <v>0</v>
      </c>
      <c r="DE37" s="78">
        <v>0</v>
      </c>
      <c r="DF37" s="78">
        <v>9748.56</v>
      </c>
      <c r="DG37" s="78">
        <v>6663.2</v>
      </c>
      <c r="DH37" s="78">
        <v>0</v>
      </c>
      <c r="DI37" s="78">
        <v>0</v>
      </c>
      <c r="DJ37" s="78">
        <v>1821.6794</v>
      </c>
      <c r="DK37" s="78">
        <v>0</v>
      </c>
      <c r="DL37" s="78">
        <v>31055.3684</v>
      </c>
      <c r="DM37" s="78">
        <v>29000</v>
      </c>
      <c r="DN37" s="78">
        <v>0.011</v>
      </c>
      <c r="DO37" s="78">
        <v>0</v>
      </c>
      <c r="DP37" s="78">
        <v>29233.7</v>
      </c>
      <c r="DQ37" s="78">
        <v>29000</v>
      </c>
    </row>
    <row r="38" spans="1:121" ht="16.5" customHeight="1">
      <c r="A38" s="72"/>
      <c r="B38" s="77">
        <v>43</v>
      </c>
      <c r="C38" s="76" t="s">
        <v>156</v>
      </c>
      <c r="D38" s="78">
        <v>378541.2299</v>
      </c>
      <c r="E38" s="78">
        <v>100743.7574</v>
      </c>
      <c r="F38" s="78">
        <v>348938.4</v>
      </c>
      <c r="G38" s="78">
        <v>338618.3204</v>
      </c>
      <c r="H38" s="78">
        <v>45857.8299</v>
      </c>
      <c r="I38" s="78">
        <v>-221619.563</v>
      </c>
      <c r="J38" s="78">
        <v>111972.52</v>
      </c>
      <c r="K38" s="78">
        <v>106141.4264</v>
      </c>
      <c r="L38" s="78">
        <v>14784.4</v>
      </c>
      <c r="M38" s="78">
        <v>14735.518</v>
      </c>
      <c r="N38" s="78">
        <v>103307.22</v>
      </c>
      <c r="O38" s="78">
        <v>99479.6264</v>
      </c>
      <c r="P38" s="78">
        <v>12784.4</v>
      </c>
      <c r="Q38" s="78">
        <v>12735.518</v>
      </c>
      <c r="R38" s="78">
        <v>1813</v>
      </c>
      <c r="S38" s="78">
        <v>959.5</v>
      </c>
      <c r="T38" s="78">
        <v>1700</v>
      </c>
      <c r="U38" s="78">
        <v>1700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38846.9</v>
      </c>
      <c r="AE38" s="78">
        <v>38293.8</v>
      </c>
      <c r="AF38" s="78">
        <v>30303.4299</v>
      </c>
      <c r="AG38" s="78">
        <v>-237064.381</v>
      </c>
      <c r="AH38" s="78">
        <v>7833</v>
      </c>
      <c r="AI38" s="78">
        <v>7805.5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31013.9</v>
      </c>
      <c r="AQ38" s="78">
        <v>30488.3</v>
      </c>
      <c r="AR38" s="78">
        <v>38072.5586</v>
      </c>
      <c r="AS38" s="78">
        <v>37890</v>
      </c>
      <c r="AT38" s="78">
        <v>0</v>
      </c>
      <c r="AU38" s="78">
        <v>0</v>
      </c>
      <c r="AV38" s="78">
        <v>-9699.1287</v>
      </c>
      <c r="AW38" s="78">
        <v>-276874.381</v>
      </c>
      <c r="AX38" s="78">
        <v>51573.73</v>
      </c>
      <c r="AY38" s="78">
        <v>51073.3</v>
      </c>
      <c r="AZ38" s="78">
        <v>0</v>
      </c>
      <c r="BA38" s="78">
        <v>0</v>
      </c>
      <c r="BB38" s="78">
        <v>51573.73</v>
      </c>
      <c r="BC38" s="78">
        <v>51073.3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5243.7</v>
      </c>
      <c r="BK38" s="78">
        <v>5213.7</v>
      </c>
      <c r="BL38" s="78">
        <v>661</v>
      </c>
      <c r="BM38" s="78">
        <v>600.3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1010</v>
      </c>
      <c r="BW38" s="78">
        <v>980</v>
      </c>
      <c r="BX38" s="78">
        <v>0</v>
      </c>
      <c r="BY38" s="78">
        <v>0</v>
      </c>
      <c r="BZ38" s="78">
        <v>4233.7</v>
      </c>
      <c r="CA38" s="78">
        <v>4233.7</v>
      </c>
      <c r="CB38" s="78">
        <v>661</v>
      </c>
      <c r="CC38" s="78">
        <v>600.3</v>
      </c>
      <c r="CD38" s="78">
        <v>0</v>
      </c>
      <c r="CE38" s="78">
        <v>0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18618.55</v>
      </c>
      <c r="CM38" s="78">
        <v>15272.856</v>
      </c>
      <c r="CN38" s="78">
        <v>109</v>
      </c>
      <c r="CO38" s="78">
        <v>109</v>
      </c>
      <c r="CP38" s="78">
        <v>16634.55</v>
      </c>
      <c r="CQ38" s="78">
        <v>13326.856</v>
      </c>
      <c r="CR38" s="78">
        <v>109</v>
      </c>
      <c r="CS38" s="78">
        <v>109</v>
      </c>
      <c r="CT38" s="78">
        <v>2608.7</v>
      </c>
      <c r="CU38" s="78">
        <v>2608.2</v>
      </c>
      <c r="CV38" s="78">
        <v>0</v>
      </c>
      <c r="CW38" s="78">
        <v>0</v>
      </c>
      <c r="CX38" s="78">
        <v>87845.7</v>
      </c>
      <c r="CY38" s="78">
        <v>87845.552</v>
      </c>
      <c r="CZ38" s="78">
        <v>0</v>
      </c>
      <c r="DA38" s="78">
        <v>0</v>
      </c>
      <c r="DB38" s="78">
        <v>40519.9</v>
      </c>
      <c r="DC38" s="78">
        <v>40519.9</v>
      </c>
      <c r="DD38" s="78">
        <v>0</v>
      </c>
      <c r="DE38" s="78">
        <v>0</v>
      </c>
      <c r="DF38" s="78">
        <v>18582.3</v>
      </c>
      <c r="DG38" s="78">
        <v>18522.686</v>
      </c>
      <c r="DH38" s="78">
        <v>0</v>
      </c>
      <c r="DI38" s="78">
        <v>0</v>
      </c>
      <c r="DJ38" s="78">
        <v>0</v>
      </c>
      <c r="DK38" s="78">
        <v>0</v>
      </c>
      <c r="DL38" s="78">
        <v>16255</v>
      </c>
      <c r="DM38" s="78">
        <v>16255</v>
      </c>
      <c r="DN38" s="78">
        <v>0</v>
      </c>
      <c r="DO38" s="78">
        <v>0</v>
      </c>
      <c r="DP38" s="78">
        <v>16255</v>
      </c>
      <c r="DQ38" s="78">
        <v>16255</v>
      </c>
    </row>
    <row r="39" spans="1:121" ht="16.5" customHeight="1">
      <c r="A39" s="72"/>
      <c r="B39" s="73"/>
      <c r="C39" s="79" t="s">
        <v>126</v>
      </c>
      <c r="D39" s="71">
        <f aca="true" t="shared" si="2" ref="D39:AI39">SUM(D10:D38)</f>
        <v>2115872.3094</v>
      </c>
      <c r="E39" s="71">
        <f t="shared" si="2"/>
        <v>1534940.6905</v>
      </c>
      <c r="F39" s="71">
        <f t="shared" si="2"/>
        <v>1696005.1297999998</v>
      </c>
      <c r="G39" s="71">
        <f t="shared" si="2"/>
        <v>1536945.134</v>
      </c>
      <c r="H39" s="71">
        <f t="shared" si="2"/>
        <v>473652.13159999996</v>
      </c>
      <c r="I39" s="71">
        <f t="shared" si="2"/>
        <v>50246.808500000014</v>
      </c>
      <c r="J39" s="71">
        <f t="shared" si="2"/>
        <v>817365.2098000001</v>
      </c>
      <c r="K39" s="71">
        <f t="shared" si="2"/>
        <v>747022.7144</v>
      </c>
      <c r="L39" s="71">
        <f t="shared" si="2"/>
        <v>217985.97299999997</v>
      </c>
      <c r="M39" s="71">
        <f t="shared" si="2"/>
        <v>180321.935</v>
      </c>
      <c r="N39" s="71">
        <f t="shared" si="2"/>
        <v>778731.2157999999</v>
      </c>
      <c r="O39" s="71">
        <f t="shared" si="2"/>
        <v>717471.7423999999</v>
      </c>
      <c r="P39" s="71">
        <f t="shared" si="2"/>
        <v>57034.718</v>
      </c>
      <c r="Q39" s="71">
        <f t="shared" si="2"/>
        <v>46641.243</v>
      </c>
      <c r="R39" s="71">
        <f t="shared" si="2"/>
        <v>17190.9941</v>
      </c>
      <c r="S39" s="71">
        <f t="shared" si="2"/>
        <v>10142.252</v>
      </c>
      <c r="T39" s="71">
        <f t="shared" si="2"/>
        <v>160651.255</v>
      </c>
      <c r="U39" s="71">
        <f t="shared" si="2"/>
        <v>133380.692</v>
      </c>
      <c r="V39" s="71">
        <f t="shared" si="2"/>
        <v>385</v>
      </c>
      <c r="W39" s="71">
        <f t="shared" si="2"/>
        <v>385</v>
      </c>
      <c r="X39" s="71">
        <f t="shared" si="2"/>
        <v>0</v>
      </c>
      <c r="Y39" s="71">
        <f t="shared" si="2"/>
        <v>0</v>
      </c>
      <c r="Z39" s="71">
        <f t="shared" si="2"/>
        <v>0</v>
      </c>
      <c r="AA39" s="71">
        <f t="shared" si="2"/>
        <v>0</v>
      </c>
      <c r="AB39" s="71">
        <f t="shared" si="2"/>
        <v>0</v>
      </c>
      <c r="AC39" s="71">
        <f t="shared" si="2"/>
        <v>0</v>
      </c>
      <c r="AD39" s="71">
        <f t="shared" si="2"/>
        <v>107268.4</v>
      </c>
      <c r="AE39" s="71">
        <f t="shared" si="2"/>
        <v>90966.459</v>
      </c>
      <c r="AF39" s="71">
        <f t="shared" si="2"/>
        <v>122683.66490000002</v>
      </c>
      <c r="AG39" s="71">
        <f t="shared" si="2"/>
        <v>-202298.9615</v>
      </c>
      <c r="AH39" s="71">
        <f t="shared" si="2"/>
        <v>49711.600000000006</v>
      </c>
      <c r="AI39" s="71">
        <f t="shared" si="2"/>
        <v>37783.041</v>
      </c>
      <c r="AJ39" s="71">
        <f aca="true" t="shared" si="3" ref="AJ39:BO39">SUM(AJ10:AJ38)</f>
        <v>5497.841</v>
      </c>
      <c r="AK39" s="71">
        <f t="shared" si="3"/>
        <v>4961.984</v>
      </c>
      <c r="AL39" s="71">
        <f t="shared" si="3"/>
        <v>8058.9</v>
      </c>
      <c r="AM39" s="71">
        <f t="shared" si="3"/>
        <v>8030.558999999999</v>
      </c>
      <c r="AN39" s="71">
        <f t="shared" si="3"/>
        <v>4349.4</v>
      </c>
      <c r="AO39" s="71">
        <f t="shared" si="3"/>
        <v>2488.6</v>
      </c>
      <c r="AP39" s="71">
        <f t="shared" si="3"/>
        <v>49497.9</v>
      </c>
      <c r="AQ39" s="71">
        <f t="shared" si="3"/>
        <v>45152.859</v>
      </c>
      <c r="AR39" s="71">
        <f t="shared" si="3"/>
        <v>145352.9986</v>
      </c>
      <c r="AS39" s="71">
        <f t="shared" si="3"/>
        <v>93535.086</v>
      </c>
      <c r="AT39" s="71">
        <f t="shared" si="3"/>
        <v>0</v>
      </c>
      <c r="AU39" s="71">
        <f t="shared" si="3"/>
        <v>0</v>
      </c>
      <c r="AV39" s="71">
        <f t="shared" si="3"/>
        <v>-34446.5747</v>
      </c>
      <c r="AW39" s="71">
        <f t="shared" si="3"/>
        <v>-305204.6315</v>
      </c>
      <c r="AX39" s="71">
        <f t="shared" si="3"/>
        <v>125104.696</v>
      </c>
      <c r="AY39" s="71">
        <f t="shared" si="3"/>
        <v>111253.89199999999</v>
      </c>
      <c r="AZ39" s="71">
        <f t="shared" si="3"/>
        <v>1000</v>
      </c>
      <c r="BA39" s="71">
        <f t="shared" si="3"/>
        <v>774.443</v>
      </c>
      <c r="BB39" s="71">
        <f t="shared" si="3"/>
        <v>114568.696</v>
      </c>
      <c r="BC39" s="71">
        <f t="shared" si="3"/>
        <v>101161.33499999999</v>
      </c>
      <c r="BD39" s="71">
        <f t="shared" si="3"/>
        <v>0</v>
      </c>
      <c r="BE39" s="71">
        <f t="shared" si="3"/>
        <v>0</v>
      </c>
      <c r="BF39" s="71">
        <f t="shared" si="3"/>
        <v>9116</v>
      </c>
      <c r="BG39" s="71">
        <f t="shared" si="3"/>
        <v>8716.607</v>
      </c>
      <c r="BH39" s="71">
        <f t="shared" si="3"/>
        <v>0</v>
      </c>
      <c r="BI39" s="71">
        <f t="shared" si="3"/>
        <v>0</v>
      </c>
      <c r="BJ39" s="71">
        <f t="shared" si="3"/>
        <v>52560.66999999999</v>
      </c>
      <c r="BK39" s="71">
        <f t="shared" si="3"/>
        <v>42781.35800000001</v>
      </c>
      <c r="BL39" s="71">
        <f t="shared" si="3"/>
        <v>116638.68669999999</v>
      </c>
      <c r="BM39" s="71">
        <f t="shared" si="3"/>
        <v>68879.125</v>
      </c>
      <c r="BN39" s="71">
        <f t="shared" si="3"/>
        <v>1050</v>
      </c>
      <c r="BO39" s="71">
        <f t="shared" si="3"/>
        <v>1050</v>
      </c>
      <c r="BP39" s="71">
        <f aca="true" t="shared" si="4" ref="BP39:CU39">SUM(BP10:BP38)</f>
        <v>0</v>
      </c>
      <c r="BQ39" s="71">
        <f t="shared" si="4"/>
        <v>0</v>
      </c>
      <c r="BR39" s="71">
        <f t="shared" si="4"/>
        <v>0</v>
      </c>
      <c r="BS39" s="71">
        <f t="shared" si="4"/>
        <v>0</v>
      </c>
      <c r="BT39" s="71">
        <f t="shared" si="4"/>
        <v>0</v>
      </c>
      <c r="BU39" s="71">
        <f t="shared" si="4"/>
        <v>0</v>
      </c>
      <c r="BV39" s="71">
        <f t="shared" si="4"/>
        <v>37074.331</v>
      </c>
      <c r="BW39" s="71">
        <f t="shared" si="4"/>
        <v>28582.565</v>
      </c>
      <c r="BX39" s="71">
        <f t="shared" si="4"/>
        <v>75583.1578</v>
      </c>
      <c r="BY39" s="71">
        <f t="shared" si="4"/>
        <v>39715.743</v>
      </c>
      <c r="BZ39" s="71">
        <f t="shared" si="4"/>
        <v>14336.339</v>
      </c>
      <c r="CA39" s="71">
        <f t="shared" si="4"/>
        <v>13148.793000000001</v>
      </c>
      <c r="CB39" s="71">
        <f t="shared" si="4"/>
        <v>41055.528900000005</v>
      </c>
      <c r="CC39" s="71">
        <f t="shared" si="4"/>
        <v>29163.382</v>
      </c>
      <c r="CD39" s="71">
        <f t="shared" si="4"/>
        <v>0</v>
      </c>
      <c r="CE39" s="71">
        <f t="shared" si="4"/>
        <v>0</v>
      </c>
      <c r="CF39" s="71">
        <f t="shared" si="4"/>
        <v>0</v>
      </c>
      <c r="CG39" s="71">
        <f t="shared" si="4"/>
        <v>0</v>
      </c>
      <c r="CH39" s="71">
        <f t="shared" si="4"/>
        <v>240</v>
      </c>
      <c r="CI39" s="71">
        <f t="shared" si="4"/>
        <v>0</v>
      </c>
      <c r="CJ39" s="71">
        <f t="shared" si="4"/>
        <v>0</v>
      </c>
      <c r="CK39" s="71">
        <f t="shared" si="4"/>
        <v>0</v>
      </c>
      <c r="CL39" s="71">
        <f t="shared" si="4"/>
        <v>99002.967</v>
      </c>
      <c r="CM39" s="71">
        <f t="shared" si="4"/>
        <v>89919.344</v>
      </c>
      <c r="CN39" s="71">
        <f t="shared" si="4"/>
        <v>3559.096</v>
      </c>
      <c r="CO39" s="71">
        <f t="shared" si="4"/>
        <v>1059</v>
      </c>
      <c r="CP39" s="71">
        <f t="shared" si="4"/>
        <v>94138.967</v>
      </c>
      <c r="CQ39" s="71">
        <f t="shared" si="4"/>
        <v>86350.50399999999</v>
      </c>
      <c r="CR39" s="71">
        <f t="shared" si="4"/>
        <v>3559.096</v>
      </c>
      <c r="CS39" s="71">
        <f t="shared" si="4"/>
        <v>1059</v>
      </c>
      <c r="CT39" s="71">
        <f t="shared" si="4"/>
        <v>24839.7</v>
      </c>
      <c r="CU39" s="71">
        <f t="shared" si="4"/>
        <v>23044.238999999998</v>
      </c>
      <c r="CV39" s="71">
        <f aca="true" t="shared" si="5" ref="CV39:DQ39">SUM(CV10:CV38)</f>
        <v>2500.096</v>
      </c>
      <c r="CW39" s="71">
        <f t="shared" si="5"/>
        <v>0</v>
      </c>
      <c r="CX39" s="71">
        <f t="shared" si="5"/>
        <v>361914</v>
      </c>
      <c r="CY39" s="71">
        <f t="shared" si="5"/>
        <v>340912.62100000004</v>
      </c>
      <c r="CZ39" s="71">
        <f t="shared" si="5"/>
        <v>2800</v>
      </c>
      <c r="DA39" s="71">
        <f t="shared" si="5"/>
        <v>1511.2669999999998</v>
      </c>
      <c r="DB39" s="71">
        <f t="shared" si="5"/>
        <v>234937.19999999998</v>
      </c>
      <c r="DC39" s="71">
        <f t="shared" si="5"/>
        <v>229180.791</v>
      </c>
      <c r="DD39" s="71">
        <f t="shared" si="5"/>
        <v>2800</v>
      </c>
      <c r="DE39" s="71">
        <f t="shared" si="5"/>
        <v>1511.2669999999998</v>
      </c>
      <c r="DF39" s="71">
        <f t="shared" si="5"/>
        <v>66949.2129</v>
      </c>
      <c r="DG39" s="71">
        <f t="shared" si="5"/>
        <v>61452.4936</v>
      </c>
      <c r="DH39" s="71">
        <f t="shared" si="5"/>
        <v>0</v>
      </c>
      <c r="DI39" s="71">
        <f t="shared" si="5"/>
        <v>0</v>
      </c>
      <c r="DJ39" s="71">
        <f t="shared" si="5"/>
        <v>20414.733099999998</v>
      </c>
      <c r="DK39" s="71">
        <f t="shared" si="5"/>
        <v>0</v>
      </c>
      <c r="DL39" s="71">
        <f t="shared" si="5"/>
        <v>65214.9741</v>
      </c>
      <c r="DM39" s="71">
        <f t="shared" si="5"/>
        <v>52251.252</v>
      </c>
      <c r="DN39" s="71">
        <f t="shared" si="5"/>
        <v>8984.711000000001</v>
      </c>
      <c r="DO39" s="71">
        <f t="shared" si="5"/>
        <v>0</v>
      </c>
      <c r="DP39" s="71">
        <f t="shared" si="5"/>
        <v>53784.952000000005</v>
      </c>
      <c r="DQ39" s="71">
        <f t="shared" si="5"/>
        <v>52251.252</v>
      </c>
    </row>
    <row r="40" spans="4:121" ht="17.2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</row>
    <row r="41" spans="4:121" ht="17.2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</row>
    <row r="42" spans="4:121" ht="17.2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</row>
    <row r="43" spans="4:121" ht="17.2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</row>
    <row r="44" spans="4:121" ht="17.2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</row>
    <row r="45" spans="4:121" ht="17.2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</row>
    <row r="46" spans="4:121" ht="17.2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</row>
    <row r="47" spans="4:121" ht="17.2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</row>
    <row r="48" spans="4:121" ht="17.2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</row>
    <row r="49" spans="4:121" ht="17.2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</row>
    <row r="50" spans="4:121" ht="17.2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</row>
    <row r="51" spans="4:121" ht="17.2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</row>
    <row r="52" spans="4:121" ht="17.2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</row>
    <row r="53" spans="4:121" ht="17.2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</row>
    <row r="54" spans="4:121" ht="17.2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</row>
    <row r="55" spans="4:121" ht="17.2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</row>
    <row r="56" spans="4:121" ht="17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</row>
    <row r="57" spans="4:121" ht="17.2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</row>
    <row r="58" spans="4:121" ht="17.2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</row>
    <row r="59" spans="4:121" ht="17.2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</row>
    <row r="60" spans="4:121" ht="17.2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</row>
    <row r="61" spans="4:121" ht="17.2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</row>
    <row r="62" spans="4:121" ht="17.2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</row>
    <row r="63" spans="4:121" ht="17.2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</row>
    <row r="64" spans="4:121" ht="17.2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</row>
    <row r="65" spans="4:121" ht="17.2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</row>
    <row r="66" spans="4:121" ht="17.2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</row>
    <row r="67" spans="4:121" ht="17.2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</row>
    <row r="68" spans="4:121" ht="17.2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</row>
    <row r="69" spans="4:121" ht="17.2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</row>
    <row r="70" spans="4:121" ht="17.2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</row>
    <row r="71" spans="4:121" ht="17.2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</row>
    <row r="72" spans="4:121" ht="17.2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</row>
    <row r="73" spans="4:121" ht="17.2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</row>
    <row r="74" spans="4:121" ht="17.2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</row>
    <row r="75" spans="4:121" ht="17.2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</row>
    <row r="76" spans="4:121" ht="17.2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</row>
    <row r="77" spans="4:121" ht="17.2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</row>
    <row r="78" spans="4:121" ht="17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</row>
    <row r="79" spans="4:121" ht="17.2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</row>
    <row r="80" spans="4:121" ht="17.2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</row>
    <row r="81" spans="4:121" ht="17.2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</row>
    <row r="82" spans="4:121" ht="17.2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</row>
    <row r="83" spans="4:121" ht="17.2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</row>
    <row r="84" spans="4:121" ht="17.2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</row>
    <row r="85" spans="4:121" ht="17.2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</row>
    <row r="86" spans="4:121" ht="17.2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</row>
    <row r="87" spans="4:121" ht="17.2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</row>
    <row r="88" spans="4:121" ht="17.2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</row>
    <row r="89" spans="4:121" ht="17.2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</row>
    <row r="90" spans="4:121" ht="17.2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</row>
    <row r="91" spans="4:121" ht="17.2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</row>
    <row r="92" spans="4:121" ht="17.2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</row>
    <row r="93" spans="4:121" ht="17.2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</row>
    <row r="94" spans="4:121" ht="17.2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</row>
    <row r="95" spans="4:121" ht="17.2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</row>
    <row r="96" spans="4:121" ht="17.2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</row>
    <row r="97" spans="4:121" ht="17.2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</row>
    <row r="98" spans="4:121" ht="17.2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</row>
    <row r="99" spans="4:121" ht="17.2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</row>
    <row r="100" spans="4:121" ht="17.2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</row>
    <row r="101" spans="4:121" ht="17.2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</row>
    <row r="102" spans="4:121" ht="17.2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</row>
    <row r="103" spans="4:121" ht="17.2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</row>
    <row r="104" spans="4:121" ht="17.2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</row>
    <row r="105" spans="4:121" ht="17.2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</row>
    <row r="106" spans="4:121" ht="17.2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</row>
    <row r="107" spans="4:121" ht="17.2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</row>
    <row r="108" spans="4:121" ht="17.2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</row>
    <row r="109" spans="4:121" ht="17.2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</row>
    <row r="110" spans="4:121" ht="17.2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</row>
    <row r="111" spans="4:121" ht="17.2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</row>
    <row r="112" spans="4:121" ht="17.2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</row>
    <row r="113" spans="4:121" ht="17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</row>
    <row r="114" spans="4:121" ht="17.2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</row>
    <row r="115" spans="4:121" ht="17.2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</row>
    <row r="116" spans="4:121" ht="17.2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</row>
    <row r="117" spans="4:121" ht="17.2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</row>
    <row r="118" spans="4:121" ht="17.2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</row>
    <row r="119" spans="4:121" ht="17.2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</row>
    <row r="120" spans="4:121" ht="17.2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</row>
    <row r="121" spans="4:121" ht="17.2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</row>
    <row r="122" spans="4:121" ht="17.2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</row>
    <row r="123" spans="4:121" ht="17.2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</row>
    <row r="124" spans="4:121" ht="17.2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</row>
    <row r="125" spans="4:121" ht="17.2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</row>
    <row r="126" spans="4:121" ht="17.2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</row>
    <row r="127" spans="4:121" ht="17.2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</row>
    <row r="128" spans="4:121" ht="17.2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</row>
    <row r="129" spans="4:121" ht="17.2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</row>
    <row r="130" spans="4:121" ht="17.2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</row>
    <row r="131" spans="4:121" ht="17.2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</row>
    <row r="132" spans="4:121" ht="17.2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</row>
    <row r="133" spans="4:121" ht="17.2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</row>
    <row r="134" spans="4:121" ht="17.2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</row>
    <row r="135" spans="4:121" ht="17.2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</row>
    <row r="136" spans="4:121" ht="17.2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</row>
    <row r="137" spans="4:121" ht="17.2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</row>
    <row r="138" spans="4:121" ht="17.2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</row>
    <row r="139" spans="4:121" ht="17.2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</row>
    <row r="140" spans="4:121" ht="17.2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</row>
    <row r="141" spans="4:121" ht="17.2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</row>
    <row r="142" spans="4:121" ht="17.2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</row>
    <row r="143" spans="4:121" ht="17.2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</row>
    <row r="144" spans="4:121" ht="17.2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</row>
    <row r="145" spans="4:121" ht="17.2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</row>
    <row r="146" spans="4:121" ht="17.2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</row>
    <row r="147" spans="4:121" ht="17.2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</row>
    <row r="148" spans="4:121" ht="17.2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</row>
    <row r="149" spans="4:121" ht="17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</row>
    <row r="150" spans="4:121" ht="17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</row>
    <row r="151" spans="4:121" ht="17.2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</row>
    <row r="152" spans="4:121" ht="17.2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</row>
    <row r="153" spans="4:121" ht="17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</row>
    <row r="154" spans="4:121" ht="17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</row>
    <row r="155" spans="4:121" ht="17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</row>
    <row r="156" spans="4:121" ht="17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</row>
    <row r="157" spans="4:121" ht="17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</row>
    <row r="158" spans="4:121" ht="17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</row>
    <row r="159" spans="4:121" ht="17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</row>
    <row r="160" spans="4:121" ht="17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</row>
    <row r="161" spans="4:121" ht="17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</row>
    <row r="162" spans="4:121" ht="17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</row>
    <row r="163" spans="4:121" ht="17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</row>
    <row r="164" spans="4:121" ht="17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</row>
    <row r="165" spans="4:121" ht="17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</row>
    <row r="166" spans="4:121" ht="17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</row>
    <row r="167" spans="4:121" ht="17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</row>
    <row r="168" spans="4:121" ht="17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</row>
    <row r="169" spans="4:121" ht="17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</row>
    <row r="170" spans="4:121" ht="17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</row>
    <row r="171" spans="4:121" ht="17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</row>
    <row r="172" spans="4:121" ht="17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</row>
    <row r="173" spans="4:121" ht="17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</row>
    <row r="174" spans="4:121" ht="17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</row>
    <row r="175" spans="4:121" ht="17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</row>
    <row r="176" spans="4:121" ht="17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</row>
    <row r="177" spans="4:121" ht="17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</row>
    <row r="178" spans="4:121" ht="17.2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</row>
    <row r="179" spans="4:121" ht="17.2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</row>
    <row r="180" spans="4:121" ht="17.2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</row>
    <row r="181" spans="4:121" ht="17.2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</row>
    <row r="182" spans="4:121" ht="17.2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</row>
    <row r="183" spans="4:121" ht="17.2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</row>
    <row r="184" spans="4:121" ht="17.2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</row>
    <row r="185" spans="4:121" ht="17.2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</row>
    <row r="186" spans="4:121" ht="17.2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</row>
    <row r="187" spans="4:121" ht="17.2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</row>
    <row r="188" spans="4:121" ht="17.2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</row>
    <row r="189" spans="4:121" ht="17.2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</row>
    <row r="190" spans="4:121" ht="17.2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</row>
    <row r="191" spans="4:121" ht="17.2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</row>
    <row r="192" spans="4:121" ht="17.2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</row>
    <row r="193" spans="4:121" ht="17.2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</row>
    <row r="194" spans="4:121" ht="17.2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</row>
  </sheetData>
  <sheetProtection/>
  <protectedRanges>
    <protectedRange sqref="C39" name="Range3"/>
    <protectedRange sqref="J10:DI38" name="Range1"/>
    <protectedRange sqref="DL10:DQ38" name="Range2"/>
  </protectedRanges>
  <mergeCells count="97">
    <mergeCell ref="J5:M6"/>
    <mergeCell ref="N5:U5"/>
    <mergeCell ref="V5:Y6"/>
    <mergeCell ref="BF6:BI6"/>
    <mergeCell ref="BN6:BQ6"/>
    <mergeCell ref="BR6:BU6"/>
    <mergeCell ref="Z5:AC6"/>
    <mergeCell ref="AD5:AG6"/>
    <mergeCell ref="AH5:AI5"/>
    <mergeCell ref="AX5:BA6"/>
    <mergeCell ref="B1:AC1"/>
    <mergeCell ref="B2:Q2"/>
    <mergeCell ref="AB3:AC3"/>
    <mergeCell ref="B4:B8"/>
    <mergeCell ref="C4:C8"/>
    <mergeCell ref="D4:I6"/>
    <mergeCell ref="J4:DQ4"/>
    <mergeCell ref="DF5:DI6"/>
    <mergeCell ref="DJ5:DO6"/>
    <mergeCell ref="DP5:DQ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25" right="0.25" top="0.75" bottom="0.75" header="0.3" footer="0.3"/>
  <pageSetup horizontalDpi="600" verticalDpi="600" orientation="landscape" paperSize="9" scale="66" r:id="rId1"/>
  <colBreaks count="4" manualBreakCount="4">
    <brk id="13" max="65535" man="1"/>
    <brk id="29" max="65535" man="1"/>
    <brk id="85" max="56" man="1"/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2017-01-23T05:47:13Z</cp:lastPrinted>
  <dcterms:created xsi:type="dcterms:W3CDTF">2002-03-15T09:46:46Z</dcterms:created>
  <dcterms:modified xsi:type="dcterms:W3CDTF">2017-04-11T11:20:25Z</dcterms:modified>
  <cp:category/>
  <cp:version/>
  <cp:contentType/>
  <cp:contentStatus/>
</cp:coreProperties>
</file>