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esagitakan" sheetId="1" r:id="rId1"/>
    <sheet name="Caxs g.d." sheetId="2" state="hidden" r:id="rId2"/>
    <sheet name="Caxser gorcarnakan" sheetId="3" r:id="rId3"/>
  </sheets>
  <definedNames>
    <definedName name="_xlnm.Print_Titles" localSheetId="1">'Caxs g.d.'!$B:$B,'Caxs g.d.'!$4:$9</definedName>
    <definedName name="_xlnm.Print_Titles" localSheetId="0">'Caxser tntesagitakan'!#REF!,'Caxser tntesagitakan'!$4:$10</definedName>
  </definedNames>
  <calcPr fullCalcOnLoad="1"/>
</workbook>
</file>

<file path=xl/sharedStrings.xml><?xml version="1.0" encoding="utf-8"?>
<sst xmlns="http://schemas.openxmlformats.org/spreadsheetml/2006/main" count="628" uniqueCount="175">
  <si>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</si>
  <si>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</si>
  <si>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</si>
  <si>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</si>
  <si>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</si>
  <si>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</si>
  <si>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</si>
  <si>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</si>
  <si>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</si>
  <si>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</si>
  <si>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</si>
  <si>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</si>
  <si>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</si>
  <si>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</si>
  <si>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</si>
  <si>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</si>
  <si>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</si>
  <si>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</si>
  <si>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</si>
  <si>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</si>
  <si>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</si>
  <si>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</si>
  <si>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</si>
  <si>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</si>
  <si>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</si>
  <si>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</si>
  <si>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</si>
  <si>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</si>
  <si>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</si>
  <si>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</si>
  <si>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</si>
  <si>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</si>
  <si>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</si>
  <si>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</si>
  <si>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</si>
  <si>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</si>
  <si>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</si>
  <si>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</si>
  <si>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</si>
  <si>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</si>
  <si>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</si>
  <si>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</si>
  <si>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</si>
  <si>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</si>
  <si>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</si>
  <si>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</si>
  <si>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</si>
  <si>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</si>
  <si>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</si>
  <si>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</si>
  <si>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</si>
  <si>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</si>
  <si>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</si>
  <si>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</si>
  <si>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</si>
  <si>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</si>
  <si>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</si>
  <si>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</si>
  <si>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</si>
  <si>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</si>
  <si>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</si>
  <si>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</si>
  <si>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</si>
  <si>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</si>
  <si>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</si>
  <si>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</si>
  <si>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</si>
  <si>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</si>
  <si>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</si>
  <si>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</si>
  <si>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</si>
  <si>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</si>
  <si>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</si>
  <si>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</si>
  <si>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</si>
  <si>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</si>
  <si>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</si>
  <si>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</si>
  <si>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</si>
  <si>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</si>
  <si>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</si>
  <si>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</si>
  <si>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</si>
  <si>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</si>
  <si>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</si>
  <si>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</si>
  <si>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</si>
  <si>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</si>
  <si>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</si>
  <si>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</si>
  <si>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</si>
  <si>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</si>
  <si>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</si>
  <si>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</si>
  <si>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</si>
  <si>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</si>
  <si>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</si>
  <si>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</si>
  <si>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</si>
  <si>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</si>
  <si>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</si>
  <si>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</si>
  <si>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</si>
  <si>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</si>
  <si>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</si>
  <si>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</si>
  <si>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</si>
  <si>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</si>
  <si>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</si>
  <si>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</si>
  <si>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</si>
  <si>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</si>
  <si>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</si>
  <si>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</si>
  <si>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</si>
  <si>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</si>
  <si>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</si>
  <si>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</si>
  <si>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</si>
  <si>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</si>
  <si>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</si>
  <si>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</si>
  <si>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</si>
  <si>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</si>
  <si>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</si>
  <si>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</si>
  <si>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</si>
  <si>
    <t>ՀԱՇՎԵՏՎՈՒԹՅՈՒՆ</t>
  </si>
  <si>
    <t>Արենի</t>
  </si>
  <si>
    <t>Գետափ</t>
  </si>
  <si>
    <t>Հորբատեղ</t>
  </si>
  <si>
    <t>Գողթանիկ</t>
  </si>
  <si>
    <t>Վարդահովիտ</t>
  </si>
  <si>
    <t>Շատին</t>
  </si>
  <si>
    <t>Հերմոն</t>
  </si>
  <si>
    <t>Եղեգիս</t>
  </si>
  <si>
    <t>Վերնաշեն</t>
  </si>
  <si>
    <t>Գլաձոր</t>
  </si>
  <si>
    <t>Սալլի</t>
  </si>
  <si>
    <t>Աղավնաձոր</t>
  </si>
  <si>
    <t>Ռինդ</t>
  </si>
  <si>
    <t>Աղնջաձոր</t>
  </si>
  <si>
    <t xml:space="preserve">Հորս </t>
  </si>
  <si>
    <t>Եղեգնաձոր</t>
  </si>
  <si>
    <t>Ագարակաձոր</t>
  </si>
  <si>
    <t>Արփի</t>
  </si>
  <si>
    <t>Արտաբույնք</t>
  </si>
  <si>
    <t>Գնիշիկ</t>
  </si>
  <si>
    <t>Ելփին</t>
  </si>
  <si>
    <t>Թառաթումբ</t>
  </si>
  <si>
    <t>Խաչիկ</t>
  </si>
  <si>
    <t>Մալիշկա</t>
  </si>
  <si>
    <t>Չիվա</t>
  </si>
  <si>
    <t>Քարագլուխ</t>
  </si>
  <si>
    <t>Բարձրունի</t>
  </si>
  <si>
    <t>Նոր Ազնաբերդ</t>
  </si>
  <si>
    <t>Արին</t>
  </si>
  <si>
    <t>Խնձորուտ</t>
  </si>
  <si>
    <t>Վայք</t>
  </si>
  <si>
    <t>Կարմրաշեն</t>
  </si>
  <si>
    <t>Զառիթափ</t>
  </si>
  <si>
    <t>Փոռ</t>
  </si>
  <si>
    <t>Արտավան</t>
  </si>
  <si>
    <t>Գոմք</t>
  </si>
  <si>
    <t>Սարավան</t>
  </si>
  <si>
    <t>Սերս</t>
  </si>
  <si>
    <t>Ազատեկ</t>
  </si>
  <si>
    <t>Հերհեր</t>
  </si>
  <si>
    <t>Զեդեա</t>
  </si>
  <si>
    <t>Մարտիրոս</t>
  </si>
  <si>
    <t>Ջերմուկ</t>
  </si>
  <si>
    <t>Գնդեվազ</t>
  </si>
  <si>
    <t xml:space="preserve">  ՀՀ   ՎԱՅՈՑ ՁՈՐԻ    ՄԱՐԶԻ   ՀԱՄԱՅՆՔՆԵՐԻ   ԲՅՈՒՋԵՏԱՅԻՆ   ԾԱԽՍԵՐԻ   ՎԵՐԱԲԵՐՅԱԼ (Բյուջետային  ծախսերը ըստ տնտեսագիտական դասակարգման)
01.07.2016թ. </t>
  </si>
  <si>
    <t xml:space="preserve">  ՀՀ  ՎԱՅՈՑ ՁՈՐԻ  ՄԱՐԶԻ   ՀԱՄԱՅՆՔՆԵՐԻ   ԲՅՈՒՋԵՏԱՅԻՆ   ԾԱԽՍԵՐԻ   ՎԵՐԱԲԵՐՅԱԼ (Բյուջետային ծախսերը ըստ գործառնական դասակարգման)
01.07.2016թ. </t>
  </si>
  <si>
    <t>Ընդամենը</t>
  </si>
</sst>
</file>

<file path=xl/styles.xml><?xml version="1.0" encoding="utf-8"?>
<styleSheet xmlns="http://schemas.openxmlformats.org/spreadsheetml/2006/main">
  <numFmts count="5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  <numFmt numFmtId="211" formatCode="dd/mm/yyyy"/>
  </numFmts>
  <fonts count="65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u val="single"/>
      <sz val="10"/>
      <name val="GHEA Grapalat"/>
      <family val="3"/>
    </font>
    <font>
      <b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33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14" fontId="26" fillId="0" borderId="0" xfId="0" applyNumberFormat="1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/>
    </xf>
    <xf numFmtId="207" fontId="20" fillId="0" borderId="10" xfId="0" applyNumberFormat="1" applyFont="1" applyBorder="1" applyAlignment="1" applyProtection="1">
      <alignment vertical="center" wrapText="1"/>
      <protection/>
    </xf>
    <xf numFmtId="3" fontId="20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wrapText="1"/>
      <protection locked="0"/>
    </xf>
    <xf numFmtId="196" fontId="27" fillId="0" borderId="0" xfId="0" applyNumberFormat="1" applyFont="1" applyAlignment="1" applyProtection="1">
      <alignment/>
      <protection locked="0"/>
    </xf>
    <xf numFmtId="0" fontId="27" fillId="0" borderId="12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/>
      <protection/>
    </xf>
    <xf numFmtId="0" fontId="21" fillId="41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4" xfId="0" applyFont="1" applyFill="1" applyBorder="1" applyAlignment="1" applyProtection="1">
      <alignment vertical="center" wrapText="1"/>
      <protection/>
    </xf>
    <xf numFmtId="0" fontId="21" fillId="37" borderId="15" xfId="0" applyFont="1" applyFill="1" applyBorder="1" applyAlignment="1" applyProtection="1">
      <alignment vertical="center" wrapText="1"/>
      <protection/>
    </xf>
    <xf numFmtId="0" fontId="21" fillId="38" borderId="13" xfId="0" applyFont="1" applyFill="1" applyBorder="1" applyAlignment="1" applyProtection="1">
      <alignment horizontal="center" vertical="center" wrapText="1"/>
      <protection/>
    </xf>
    <xf numFmtId="0" fontId="21" fillId="37" borderId="16" xfId="0" applyFont="1" applyFill="1" applyBorder="1" applyAlignment="1" applyProtection="1">
      <alignment vertical="center" wrapText="1"/>
      <protection/>
    </xf>
    <xf numFmtId="0" fontId="21" fillId="41" borderId="1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wrapText="1"/>
      <protection/>
    </xf>
    <xf numFmtId="4" fontId="25" fillId="36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0" fontId="20" fillId="35" borderId="1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 locked="0"/>
    </xf>
    <xf numFmtId="207" fontId="20" fillId="0" borderId="10" xfId="33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/>
      <protection locked="0"/>
    </xf>
    <xf numFmtId="0" fontId="20" fillId="41" borderId="10" xfId="0" applyFont="1" applyFill="1" applyBorder="1" applyAlignment="1" applyProtection="1">
      <alignment horizontal="center" vertical="center" wrapText="1"/>
      <protection locked="0"/>
    </xf>
    <xf numFmtId="4" fontId="27" fillId="0" borderId="0" xfId="0" applyNumberFormat="1" applyFont="1" applyAlignment="1" applyProtection="1">
      <alignment horizontal="right" vertical="center"/>
      <protection locked="0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4" fontId="25" fillId="37" borderId="14" xfId="0" applyNumberFormat="1" applyFont="1" applyFill="1" applyBorder="1" applyAlignment="1" applyProtection="1">
      <alignment horizontal="center" vertical="center" wrapText="1"/>
      <protection/>
    </xf>
    <xf numFmtId="4" fontId="20" fillId="42" borderId="16" xfId="0" applyNumberFormat="1" applyFont="1" applyFill="1" applyBorder="1" applyAlignment="1" applyProtection="1">
      <alignment horizontal="center" vertical="center" wrapText="1"/>
      <protection/>
    </xf>
    <xf numFmtId="4" fontId="20" fillId="42" borderId="14" xfId="0" applyNumberFormat="1" applyFont="1" applyFill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1" fillId="43" borderId="10" xfId="0" applyNumberFormat="1" applyFont="1" applyFill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0" fontId="20" fillId="35" borderId="16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1" fillId="37" borderId="17" xfId="0" applyNumberFormat="1" applyFont="1" applyFill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8" xfId="0" applyNumberFormat="1" applyFont="1" applyFill="1" applyBorder="1" applyAlignment="1" applyProtection="1">
      <alignment horizontal="center" vertical="center" wrapText="1"/>
      <protection/>
    </xf>
    <xf numFmtId="0" fontId="21" fillId="37" borderId="21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2" xfId="0" applyNumberFormat="1" applyFont="1" applyFill="1" applyBorder="1" applyAlignment="1" applyProtection="1">
      <alignment horizontal="center" vertical="center" wrapText="1"/>
      <protection/>
    </xf>
    <xf numFmtId="4" fontId="20" fillId="35" borderId="16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4" fontId="20" fillId="35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  <xf numFmtId="4" fontId="25" fillId="35" borderId="14" xfId="0" applyNumberFormat="1" applyFont="1" applyFill="1" applyBorder="1" applyAlignment="1" applyProtection="1">
      <alignment horizontal="center" vertical="center" wrapText="1"/>
      <protection/>
    </xf>
    <xf numFmtId="4" fontId="25" fillId="35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4" fontId="20" fillId="0" borderId="19" xfId="0" applyNumberFormat="1" applyFont="1" applyBorder="1" applyAlignment="1" applyProtection="1">
      <alignment horizontal="center" vertical="center" wrapText="1"/>
      <protection/>
    </xf>
    <xf numFmtId="4" fontId="20" fillId="0" borderId="20" xfId="0" applyNumberFormat="1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41" borderId="17" xfId="0" applyFont="1" applyFill="1" applyBorder="1" applyAlignment="1" applyProtection="1">
      <alignment horizontal="center" vertical="center" wrapText="1"/>
      <protection/>
    </xf>
    <xf numFmtId="0" fontId="3" fillId="41" borderId="13" xfId="0" applyFont="1" applyFill="1" applyBorder="1" applyAlignment="1" applyProtection="1">
      <alignment horizontal="center" vertical="center" wrapText="1"/>
      <protection/>
    </xf>
    <xf numFmtId="0" fontId="3" fillId="41" borderId="18" xfId="0" applyFont="1" applyFill="1" applyBorder="1" applyAlignment="1" applyProtection="1">
      <alignment horizontal="center" vertical="center" wrapText="1"/>
      <protection/>
    </xf>
    <xf numFmtId="0" fontId="3" fillId="41" borderId="19" xfId="0" applyFont="1" applyFill="1" applyBorder="1" applyAlignment="1" applyProtection="1">
      <alignment horizontal="center" vertical="center" wrapText="1"/>
      <protection/>
    </xf>
    <xf numFmtId="0" fontId="3" fillId="41" borderId="12" xfId="0" applyFont="1" applyFill="1" applyBorder="1" applyAlignment="1" applyProtection="1">
      <alignment horizontal="center" vertical="center" wrapText="1"/>
      <protection/>
    </xf>
    <xf numFmtId="0" fontId="3" fillId="41" borderId="2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37" borderId="16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5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41" borderId="17" xfId="0" applyNumberFormat="1" applyFont="1" applyFill="1" applyBorder="1" applyAlignment="1" applyProtection="1">
      <alignment horizontal="center" vertical="center" wrapText="1"/>
      <protection/>
    </xf>
    <xf numFmtId="0" fontId="7" fillId="41" borderId="13" xfId="0" applyNumberFormat="1" applyFont="1" applyFill="1" applyBorder="1" applyAlignment="1" applyProtection="1">
      <alignment horizontal="center" vertical="center" wrapText="1"/>
      <protection/>
    </xf>
    <xf numFmtId="0" fontId="7" fillId="41" borderId="18" xfId="0" applyNumberFormat="1" applyFont="1" applyFill="1" applyBorder="1" applyAlignment="1" applyProtection="1">
      <alignment horizontal="center" vertical="center" wrapText="1"/>
      <protection/>
    </xf>
    <xf numFmtId="0" fontId="7" fillId="41" borderId="21" xfId="0" applyNumberFormat="1" applyFont="1" applyFill="1" applyBorder="1" applyAlignment="1" applyProtection="1">
      <alignment horizontal="center" vertical="center" wrapText="1"/>
      <protection/>
    </xf>
    <xf numFmtId="0" fontId="7" fillId="41" borderId="0" xfId="0" applyNumberFormat="1" applyFont="1" applyFill="1" applyBorder="1" applyAlignment="1" applyProtection="1">
      <alignment horizontal="center" vertical="center" wrapText="1"/>
      <protection/>
    </xf>
    <xf numFmtId="0" fontId="7" fillId="41" borderId="22" xfId="0" applyNumberFormat="1" applyFont="1" applyFill="1" applyBorder="1" applyAlignment="1" applyProtection="1">
      <alignment horizontal="center" vertical="center" wrapText="1"/>
      <protection/>
    </xf>
    <xf numFmtId="0" fontId="7" fillId="41" borderId="19" xfId="0" applyNumberFormat="1" applyFont="1" applyFill="1" applyBorder="1" applyAlignment="1" applyProtection="1">
      <alignment horizontal="center" vertical="center" wrapText="1"/>
      <protection/>
    </xf>
    <xf numFmtId="0" fontId="7" fillId="41" borderId="12" xfId="0" applyNumberFormat="1" applyFont="1" applyFill="1" applyBorder="1" applyAlignment="1" applyProtection="1">
      <alignment horizontal="center" vertical="center" wrapText="1"/>
      <protection/>
    </xf>
    <xf numFmtId="0" fontId="7" fillId="41" borderId="20" xfId="0" applyNumberFormat="1" applyFont="1" applyFill="1" applyBorder="1" applyAlignment="1" applyProtection="1">
      <alignment horizontal="center" vertical="center" wrapText="1"/>
      <protection/>
    </xf>
    <xf numFmtId="0" fontId="3" fillId="43" borderId="17" xfId="0" applyFont="1" applyFill="1" applyBorder="1" applyAlignment="1" applyProtection="1">
      <alignment horizontal="left" vertical="center" wrapText="1"/>
      <protection/>
    </xf>
    <xf numFmtId="0" fontId="3" fillId="43" borderId="13" xfId="0" applyFont="1" applyFill="1" applyBorder="1" applyAlignment="1" applyProtection="1">
      <alignment horizontal="left" vertical="center" wrapText="1"/>
      <protection/>
    </xf>
    <xf numFmtId="0" fontId="3" fillId="43" borderId="18" xfId="0" applyFont="1" applyFill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vertical="center" wrapText="1"/>
      <protection/>
    </xf>
    <xf numFmtId="0" fontId="30" fillId="0" borderId="15" xfId="0" applyFont="1" applyBorder="1" applyAlignment="1" applyProtection="1">
      <alignment vertical="center" wrapText="1"/>
      <protection/>
    </xf>
    <xf numFmtId="0" fontId="21" fillId="41" borderId="17" xfId="0" applyNumberFormat="1" applyFont="1" applyFill="1" applyBorder="1" applyAlignment="1" applyProtection="1">
      <alignment horizontal="center" vertical="center" wrapText="1"/>
      <protection/>
    </xf>
    <xf numFmtId="0" fontId="21" fillId="41" borderId="13" xfId="0" applyNumberFormat="1" applyFont="1" applyFill="1" applyBorder="1" applyAlignment="1" applyProtection="1">
      <alignment horizontal="center" vertical="center" wrapText="1"/>
      <protection/>
    </xf>
    <xf numFmtId="0" fontId="21" fillId="41" borderId="10" xfId="0" applyNumberFormat="1" applyFont="1" applyFill="1" applyBorder="1" applyAlignment="1" applyProtection="1">
      <alignment horizontal="center" vertical="center" wrapText="1"/>
      <protection/>
    </xf>
    <xf numFmtId="0" fontId="21" fillId="41" borderId="18" xfId="0" applyNumberFormat="1" applyFont="1" applyFill="1" applyBorder="1" applyAlignment="1" applyProtection="1">
      <alignment horizontal="center" vertical="center" wrapText="1"/>
      <protection/>
    </xf>
    <xf numFmtId="0" fontId="21" fillId="41" borderId="19" xfId="0" applyNumberFormat="1" applyFont="1" applyFill="1" applyBorder="1" applyAlignment="1" applyProtection="1">
      <alignment horizontal="center" vertical="center" wrapText="1"/>
      <protection/>
    </xf>
    <xf numFmtId="0" fontId="21" fillId="41" borderId="12" xfId="0" applyNumberFormat="1" applyFont="1" applyFill="1" applyBorder="1" applyAlignment="1" applyProtection="1">
      <alignment horizontal="center" vertical="center" wrapText="1"/>
      <protection/>
    </xf>
    <xf numFmtId="0" fontId="21" fillId="41" borderId="20" xfId="0" applyNumberFormat="1" applyFont="1" applyFill="1" applyBorder="1" applyAlignment="1" applyProtection="1">
      <alignment horizontal="center" vertical="center" wrapText="1"/>
      <protection/>
    </xf>
    <xf numFmtId="0" fontId="21" fillId="37" borderId="14" xfId="0" applyFont="1" applyFill="1" applyBorder="1" applyAlignment="1" applyProtection="1">
      <alignment horizontal="center" vertical="center" wrapText="1"/>
      <protection/>
    </xf>
    <xf numFmtId="0" fontId="21" fillId="37" borderId="1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6" fillId="35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1" fillId="41" borderId="21" xfId="0" applyNumberFormat="1" applyFont="1" applyFill="1" applyBorder="1" applyAlignment="1" applyProtection="1">
      <alignment horizontal="center" vertical="center" wrapText="1"/>
      <protection/>
    </xf>
    <xf numFmtId="0" fontId="21" fillId="41" borderId="0" xfId="0" applyNumberFormat="1" applyFont="1" applyFill="1" applyBorder="1" applyAlignment="1" applyProtection="1">
      <alignment horizontal="center" vertical="center" wrapText="1"/>
      <protection/>
    </xf>
    <xf numFmtId="0" fontId="21" fillId="41" borderId="22" xfId="0" applyNumberFormat="1" applyFont="1" applyFill="1" applyBorder="1" applyAlignment="1" applyProtection="1">
      <alignment horizontal="center" vertical="center" wrapText="1"/>
      <protection/>
    </xf>
    <xf numFmtId="0" fontId="21" fillId="43" borderId="17" xfId="0" applyFont="1" applyFill="1" applyBorder="1" applyAlignment="1" applyProtection="1">
      <alignment horizontal="left" vertical="center" wrapText="1"/>
      <protection/>
    </xf>
    <xf numFmtId="0" fontId="21" fillId="43" borderId="13" xfId="0" applyFont="1" applyFill="1" applyBorder="1" applyAlignment="1" applyProtection="1">
      <alignment horizontal="left" vertical="center" wrapText="1"/>
      <protection/>
    </xf>
    <xf numFmtId="0" fontId="21" fillId="43" borderId="18" xfId="0" applyFont="1" applyFill="1" applyBorder="1" applyAlignment="1" applyProtection="1">
      <alignment horizontal="left" vertical="center" wrapText="1"/>
      <protection/>
    </xf>
    <xf numFmtId="0" fontId="21" fillId="0" borderId="16" xfId="0" applyFont="1" applyBorder="1" applyAlignment="1" applyProtection="1">
      <alignment horizontal="left" vertical="center" wrapText="1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0" fontId="21" fillId="41" borderId="16" xfId="0" applyNumberFormat="1" applyFont="1" applyFill="1" applyBorder="1" applyAlignment="1" applyProtection="1">
      <alignment horizontal="center" vertical="center" wrapText="1"/>
      <protection/>
    </xf>
    <xf numFmtId="0" fontId="21" fillId="41" borderId="14" xfId="0" applyNumberFormat="1" applyFont="1" applyFill="1" applyBorder="1" applyAlignment="1" applyProtection="1">
      <alignment horizontal="center" vertical="center" wrapText="1"/>
      <protection/>
    </xf>
    <xf numFmtId="0" fontId="21" fillId="41" borderId="15" xfId="0" applyNumberFormat="1" applyFont="1" applyFill="1" applyBorder="1" applyAlignment="1" applyProtection="1">
      <alignment horizontal="center" vertical="center" wrapText="1"/>
      <protection/>
    </xf>
    <xf numFmtId="0" fontId="21" fillId="37" borderId="16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/>
    </xf>
    <xf numFmtId="4" fontId="21" fillId="0" borderId="10" xfId="0" applyNumberFormat="1" applyFont="1" applyBorder="1" applyAlignment="1" applyProtection="1">
      <alignment horizontal="right" vertical="center"/>
      <protection locked="0"/>
    </xf>
    <xf numFmtId="0" fontId="24" fillId="41" borderId="1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207" fontId="20" fillId="0" borderId="10" xfId="0" applyNumberFormat="1" applyFont="1" applyBorder="1" applyAlignment="1" applyProtection="1">
      <alignment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5"/>
  <sheetViews>
    <sheetView tabSelected="1" zoomScalePageLayoutView="0" workbookViewId="0" topLeftCell="A1">
      <pane xSplit="2" ySplit="10" topLeftCell="C3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48" sqref="H48"/>
    </sheetView>
  </sheetViews>
  <sheetFormatPr defaultColWidth="8.796875" defaultRowHeight="15"/>
  <cols>
    <col min="1" max="1" width="5" style="40" customWidth="1"/>
    <col min="2" max="2" width="16.69921875" style="40" customWidth="1"/>
    <col min="3" max="3" width="13.69921875" style="40" customWidth="1"/>
    <col min="4" max="4" width="12.09765625" style="40" customWidth="1"/>
    <col min="5" max="5" width="13.3984375" style="40" customWidth="1"/>
    <col min="6" max="8" width="12.09765625" style="40" customWidth="1"/>
    <col min="9" max="9" width="12.8984375" style="40" customWidth="1"/>
    <col min="10" max="10" width="10.8984375" style="40" customWidth="1"/>
    <col min="11" max="11" width="8.8984375" style="40" customWidth="1"/>
    <col min="12" max="12" width="10" style="40" customWidth="1"/>
    <col min="13" max="13" width="12.09765625" style="40" customWidth="1"/>
    <col min="14" max="14" width="16.3984375" style="40" customWidth="1"/>
    <col min="15" max="15" width="12.8984375" style="40" customWidth="1"/>
    <col min="16" max="20" width="11.59765625" style="40" customWidth="1"/>
    <col min="21" max="21" width="12.3984375" style="40" customWidth="1"/>
    <col min="22" max="22" width="13" style="40" customWidth="1"/>
    <col min="23" max="25" width="11.59765625" style="40" customWidth="1"/>
    <col min="26" max="26" width="13.09765625" style="40" customWidth="1"/>
    <col min="27" max="27" width="12.59765625" style="40" customWidth="1"/>
    <col min="28" max="30" width="11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40" width="14" style="40" customWidth="1"/>
    <col min="41" max="41" width="9.09765625" style="40" customWidth="1"/>
    <col min="42" max="44" width="9.69921875" style="40" customWidth="1"/>
    <col min="45" max="45" width="10" style="40" customWidth="1"/>
    <col min="46" max="53" width="9.69921875" style="40" customWidth="1"/>
    <col min="54" max="54" width="8.69921875" style="40" customWidth="1"/>
    <col min="55" max="55" width="10.69921875" style="40" customWidth="1"/>
    <col min="56" max="56" width="11.5" style="40" customWidth="1"/>
    <col min="57" max="57" width="9.3984375" style="40" customWidth="1"/>
    <col min="58" max="58" width="8.09765625" style="40" customWidth="1"/>
    <col min="59" max="59" width="11.3984375" style="40" customWidth="1"/>
    <col min="60" max="60" width="10.59765625" style="40" customWidth="1"/>
    <col min="61" max="61" width="12.09765625" style="40" customWidth="1"/>
    <col min="62" max="62" width="11.69921875" style="40" customWidth="1"/>
    <col min="63" max="63" width="12.8984375" style="40" customWidth="1"/>
    <col min="64" max="64" width="11.09765625" style="40" customWidth="1"/>
    <col min="65" max="65" width="11.59765625" style="40" customWidth="1"/>
    <col min="66" max="66" width="15" style="40" customWidth="1"/>
    <col min="67" max="16384" width="9" style="40" customWidth="1"/>
  </cols>
  <sheetData>
    <row r="1" spans="1:66" ht="13.5" customHeight="1">
      <c r="A1" s="36"/>
      <c r="B1" s="36"/>
      <c r="C1" s="36"/>
      <c r="D1" s="36"/>
      <c r="E1" s="36"/>
      <c r="F1" s="36"/>
      <c r="G1" s="36"/>
      <c r="H1" s="36" t="s">
        <v>127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42.75" customHeight="1">
      <c r="A2" s="36"/>
      <c r="B2" s="117" t="s">
        <v>172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ht="13.5" customHeight="1">
      <c r="A3" s="121"/>
      <c r="B3" s="121"/>
      <c r="C3" s="121"/>
      <c r="D3" s="121"/>
      <c r="E3" s="121"/>
      <c r="F3" s="121"/>
      <c r="G3" s="121"/>
      <c r="H3" s="121"/>
      <c r="I3" s="41"/>
      <c r="J3" s="41"/>
      <c r="K3" s="41"/>
      <c r="L3" s="41"/>
      <c r="M3" s="41"/>
      <c r="N3" s="41"/>
      <c r="O3" s="49"/>
      <c r="P3" s="48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</row>
    <row r="4" spans="1:66" s="46" customFormat="1" ht="15" customHeight="1">
      <c r="A4" s="99" t="s">
        <v>60</v>
      </c>
      <c r="B4" s="82" t="s">
        <v>59</v>
      </c>
      <c r="C4" s="108" t="s">
        <v>67</v>
      </c>
      <c r="D4" s="109"/>
      <c r="E4" s="109"/>
      <c r="F4" s="109"/>
      <c r="G4" s="109"/>
      <c r="H4" s="110"/>
      <c r="I4" s="118" t="s">
        <v>66</v>
      </c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20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</row>
    <row r="5" spans="1:66" s="46" customFormat="1" ht="25.5" customHeight="1">
      <c r="A5" s="99"/>
      <c r="B5" s="82"/>
      <c r="C5" s="111"/>
      <c r="D5" s="112"/>
      <c r="E5" s="112"/>
      <c r="F5" s="112"/>
      <c r="G5" s="112"/>
      <c r="H5" s="113"/>
      <c r="I5" s="114" t="s">
        <v>70</v>
      </c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6"/>
      <c r="BC5" s="86" t="s">
        <v>71</v>
      </c>
      <c r="BD5" s="87"/>
      <c r="BE5" s="87"/>
      <c r="BF5" s="87"/>
      <c r="BG5" s="87"/>
      <c r="BH5" s="87"/>
      <c r="BI5" s="89" t="s">
        <v>72</v>
      </c>
      <c r="BJ5" s="89"/>
      <c r="BK5" s="89"/>
      <c r="BL5" s="89"/>
      <c r="BM5" s="89"/>
      <c r="BN5" s="89"/>
    </row>
    <row r="6" spans="1:66" s="46" customFormat="1" ht="0.75" customHeight="1" hidden="1">
      <c r="A6" s="99"/>
      <c r="B6" s="82"/>
      <c r="C6" s="111"/>
      <c r="D6" s="112"/>
      <c r="E6" s="112"/>
      <c r="F6" s="112"/>
      <c r="G6" s="112"/>
      <c r="H6" s="113"/>
      <c r="I6" s="126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33"/>
      <c r="BC6" s="126"/>
      <c r="BD6" s="127"/>
      <c r="BE6" s="127"/>
      <c r="BF6" s="127"/>
      <c r="BG6" s="89" t="s">
        <v>83</v>
      </c>
      <c r="BH6" s="89"/>
      <c r="BI6" s="89" t="s">
        <v>87</v>
      </c>
      <c r="BJ6" s="89"/>
      <c r="BK6" s="89" t="s">
        <v>84</v>
      </c>
      <c r="BL6" s="89"/>
      <c r="BM6" s="89"/>
      <c r="BN6" s="89"/>
    </row>
    <row r="7" spans="1:66" s="46" customFormat="1" ht="57.75" customHeight="1">
      <c r="A7" s="99"/>
      <c r="B7" s="82"/>
      <c r="C7" s="111"/>
      <c r="D7" s="112"/>
      <c r="E7" s="112"/>
      <c r="F7" s="112"/>
      <c r="G7" s="112"/>
      <c r="H7" s="113"/>
      <c r="I7" s="89" t="s">
        <v>58</v>
      </c>
      <c r="J7" s="89"/>
      <c r="K7" s="89"/>
      <c r="L7" s="89"/>
      <c r="M7" s="122" t="s">
        <v>73</v>
      </c>
      <c r="N7" s="123"/>
      <c r="O7" s="100" t="s">
        <v>49</v>
      </c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2"/>
      <c r="AE7" s="95" t="s">
        <v>68</v>
      </c>
      <c r="AF7" s="96"/>
      <c r="AG7" s="95" t="s">
        <v>89</v>
      </c>
      <c r="AH7" s="96"/>
      <c r="AI7" s="83" t="s">
        <v>55</v>
      </c>
      <c r="AJ7" s="84"/>
      <c r="AK7" s="81" t="s">
        <v>77</v>
      </c>
      <c r="AL7" s="82"/>
      <c r="AM7" s="83" t="s">
        <v>55</v>
      </c>
      <c r="AN7" s="84"/>
      <c r="AO7" s="103" t="s">
        <v>78</v>
      </c>
      <c r="AP7" s="103"/>
      <c r="AQ7" s="90" t="s">
        <v>80</v>
      </c>
      <c r="AR7" s="91"/>
      <c r="AS7" s="91"/>
      <c r="AT7" s="91"/>
      <c r="AU7" s="91"/>
      <c r="AV7" s="92"/>
      <c r="AW7" s="83" t="s">
        <v>79</v>
      </c>
      <c r="AX7" s="132"/>
      <c r="AY7" s="132"/>
      <c r="AZ7" s="132"/>
      <c r="BA7" s="132"/>
      <c r="BB7" s="84"/>
      <c r="BC7" s="128" t="s">
        <v>81</v>
      </c>
      <c r="BD7" s="129"/>
      <c r="BE7" s="128" t="s">
        <v>82</v>
      </c>
      <c r="BF7" s="129"/>
      <c r="BG7" s="89"/>
      <c r="BH7" s="89"/>
      <c r="BI7" s="89"/>
      <c r="BJ7" s="89"/>
      <c r="BK7" s="89"/>
      <c r="BL7" s="89"/>
      <c r="BM7" s="89"/>
      <c r="BN7" s="89"/>
    </row>
    <row r="8" spans="1:66" s="46" customFormat="1" ht="112.5" customHeight="1">
      <c r="A8" s="99"/>
      <c r="B8" s="82"/>
      <c r="C8" s="88" t="s">
        <v>65</v>
      </c>
      <c r="D8" s="88"/>
      <c r="E8" s="93" t="s">
        <v>63</v>
      </c>
      <c r="F8" s="93"/>
      <c r="G8" s="94" t="s">
        <v>64</v>
      </c>
      <c r="H8" s="94"/>
      <c r="I8" s="82" t="s">
        <v>69</v>
      </c>
      <c r="J8" s="82"/>
      <c r="K8" s="82" t="s">
        <v>74</v>
      </c>
      <c r="L8" s="82"/>
      <c r="M8" s="124"/>
      <c r="N8" s="125"/>
      <c r="O8" s="83" t="s">
        <v>50</v>
      </c>
      <c r="P8" s="84"/>
      <c r="Q8" s="79" t="s">
        <v>88</v>
      </c>
      <c r="R8" s="80"/>
      <c r="S8" s="83" t="s">
        <v>51</v>
      </c>
      <c r="T8" s="84"/>
      <c r="U8" s="83" t="s">
        <v>52</v>
      </c>
      <c r="V8" s="84"/>
      <c r="W8" s="83" t="s">
        <v>53</v>
      </c>
      <c r="X8" s="84"/>
      <c r="Y8" s="106" t="s">
        <v>54</v>
      </c>
      <c r="Z8" s="107"/>
      <c r="AA8" s="83" t="s">
        <v>56</v>
      </c>
      <c r="AB8" s="84"/>
      <c r="AC8" s="83" t="s">
        <v>57</v>
      </c>
      <c r="AD8" s="84"/>
      <c r="AE8" s="97"/>
      <c r="AF8" s="98"/>
      <c r="AG8" s="97"/>
      <c r="AH8" s="98"/>
      <c r="AI8" s="79" t="s">
        <v>75</v>
      </c>
      <c r="AJ8" s="80"/>
      <c r="AK8" s="82"/>
      <c r="AL8" s="82"/>
      <c r="AM8" s="79" t="s">
        <v>76</v>
      </c>
      <c r="AN8" s="80"/>
      <c r="AO8" s="103"/>
      <c r="AP8" s="103"/>
      <c r="AQ8" s="88" t="s">
        <v>65</v>
      </c>
      <c r="AR8" s="88"/>
      <c r="AS8" s="88" t="s">
        <v>63</v>
      </c>
      <c r="AT8" s="88"/>
      <c r="AU8" s="88" t="s">
        <v>64</v>
      </c>
      <c r="AV8" s="88"/>
      <c r="AW8" s="88" t="s">
        <v>90</v>
      </c>
      <c r="AX8" s="88"/>
      <c r="AY8" s="77" t="s">
        <v>91</v>
      </c>
      <c r="AZ8" s="78"/>
      <c r="BA8" s="104" t="s">
        <v>92</v>
      </c>
      <c r="BB8" s="105"/>
      <c r="BC8" s="130"/>
      <c r="BD8" s="131"/>
      <c r="BE8" s="130"/>
      <c r="BF8" s="131"/>
      <c r="BG8" s="89"/>
      <c r="BH8" s="89"/>
      <c r="BI8" s="89"/>
      <c r="BJ8" s="89"/>
      <c r="BK8" s="89" t="s">
        <v>85</v>
      </c>
      <c r="BL8" s="89"/>
      <c r="BM8" s="89" t="s">
        <v>86</v>
      </c>
      <c r="BN8" s="89"/>
    </row>
    <row r="9" spans="1:66" s="46" customFormat="1" ht="30" customHeight="1">
      <c r="A9" s="99"/>
      <c r="B9" s="82"/>
      <c r="C9" s="47" t="s">
        <v>61</v>
      </c>
      <c r="D9" s="35" t="s">
        <v>62</v>
      </c>
      <c r="E9" s="47" t="s">
        <v>61</v>
      </c>
      <c r="F9" s="35" t="s">
        <v>62</v>
      </c>
      <c r="G9" s="47" t="s">
        <v>61</v>
      </c>
      <c r="H9" s="35" t="s">
        <v>62</v>
      </c>
      <c r="I9" s="47" t="s">
        <v>61</v>
      </c>
      <c r="J9" s="35" t="s">
        <v>62</v>
      </c>
      <c r="K9" s="47" t="s">
        <v>61</v>
      </c>
      <c r="L9" s="35" t="s">
        <v>62</v>
      </c>
      <c r="M9" s="47" t="s">
        <v>61</v>
      </c>
      <c r="N9" s="35" t="s">
        <v>62</v>
      </c>
      <c r="O9" s="47" t="s">
        <v>61</v>
      </c>
      <c r="P9" s="35" t="s">
        <v>62</v>
      </c>
      <c r="Q9" s="47" t="s">
        <v>61</v>
      </c>
      <c r="R9" s="35" t="s">
        <v>62</v>
      </c>
      <c r="S9" s="47" t="s">
        <v>61</v>
      </c>
      <c r="T9" s="35" t="s">
        <v>62</v>
      </c>
      <c r="U9" s="47" t="s">
        <v>61</v>
      </c>
      <c r="V9" s="35" t="s">
        <v>62</v>
      </c>
      <c r="W9" s="47" t="s">
        <v>61</v>
      </c>
      <c r="X9" s="35" t="s">
        <v>62</v>
      </c>
      <c r="Y9" s="47" t="s">
        <v>61</v>
      </c>
      <c r="Z9" s="35" t="s">
        <v>62</v>
      </c>
      <c r="AA9" s="47" t="s">
        <v>61</v>
      </c>
      <c r="AB9" s="35" t="s">
        <v>62</v>
      </c>
      <c r="AC9" s="47" t="s">
        <v>61</v>
      </c>
      <c r="AD9" s="35" t="s">
        <v>62</v>
      </c>
      <c r="AE9" s="47" t="s">
        <v>61</v>
      </c>
      <c r="AF9" s="35" t="s">
        <v>62</v>
      </c>
      <c r="AG9" s="47" t="s">
        <v>61</v>
      </c>
      <c r="AH9" s="35" t="s">
        <v>62</v>
      </c>
      <c r="AI9" s="47" t="s">
        <v>61</v>
      </c>
      <c r="AJ9" s="35" t="s">
        <v>62</v>
      </c>
      <c r="AK9" s="47" t="s">
        <v>61</v>
      </c>
      <c r="AL9" s="35" t="s">
        <v>62</v>
      </c>
      <c r="AM9" s="47" t="s">
        <v>61</v>
      </c>
      <c r="AN9" s="35" t="s">
        <v>62</v>
      </c>
      <c r="AO9" s="47" t="s">
        <v>61</v>
      </c>
      <c r="AP9" s="35" t="s">
        <v>62</v>
      </c>
      <c r="AQ9" s="47" t="s">
        <v>61</v>
      </c>
      <c r="AR9" s="35" t="s">
        <v>62</v>
      </c>
      <c r="AS9" s="47" t="s">
        <v>61</v>
      </c>
      <c r="AT9" s="35" t="s">
        <v>62</v>
      </c>
      <c r="AU9" s="47" t="s">
        <v>61</v>
      </c>
      <c r="AV9" s="35" t="s">
        <v>62</v>
      </c>
      <c r="AW9" s="47" t="s">
        <v>61</v>
      </c>
      <c r="AX9" s="35" t="s">
        <v>62</v>
      </c>
      <c r="AY9" s="47" t="s">
        <v>61</v>
      </c>
      <c r="AZ9" s="35" t="s">
        <v>62</v>
      </c>
      <c r="BA9" s="47" t="s">
        <v>61</v>
      </c>
      <c r="BB9" s="35" t="s">
        <v>62</v>
      </c>
      <c r="BC9" s="47" t="s">
        <v>61</v>
      </c>
      <c r="BD9" s="35" t="s">
        <v>62</v>
      </c>
      <c r="BE9" s="47" t="s">
        <v>61</v>
      </c>
      <c r="BF9" s="35" t="s">
        <v>62</v>
      </c>
      <c r="BG9" s="47" t="s">
        <v>61</v>
      </c>
      <c r="BH9" s="35" t="s">
        <v>62</v>
      </c>
      <c r="BI9" s="47" t="s">
        <v>61</v>
      </c>
      <c r="BJ9" s="35" t="s">
        <v>62</v>
      </c>
      <c r="BK9" s="47" t="s">
        <v>61</v>
      </c>
      <c r="BL9" s="35" t="s">
        <v>62</v>
      </c>
      <c r="BM9" s="47" t="s">
        <v>61</v>
      </c>
      <c r="BN9" s="35" t="s">
        <v>62</v>
      </c>
    </row>
    <row r="10" spans="1:66" s="46" customFormat="1" ht="10.5" customHeight="1">
      <c r="A10" s="45"/>
      <c r="B10" s="45">
        <v>1</v>
      </c>
      <c r="C10" s="45">
        <v>2</v>
      </c>
      <c r="D10" s="45">
        <v>3</v>
      </c>
      <c r="E10" s="45">
        <v>4</v>
      </c>
      <c r="F10" s="45">
        <v>5</v>
      </c>
      <c r="G10" s="45">
        <v>6</v>
      </c>
      <c r="H10" s="45">
        <v>7</v>
      </c>
      <c r="I10" s="45">
        <v>8</v>
      </c>
      <c r="J10" s="45">
        <v>9</v>
      </c>
      <c r="K10" s="45">
        <v>10</v>
      </c>
      <c r="L10" s="45">
        <v>11</v>
      </c>
      <c r="M10" s="45">
        <v>12</v>
      </c>
      <c r="N10" s="45">
        <v>13</v>
      </c>
      <c r="O10" s="45">
        <v>14</v>
      </c>
      <c r="P10" s="45">
        <v>15</v>
      </c>
      <c r="Q10" s="45">
        <v>16</v>
      </c>
      <c r="R10" s="45">
        <v>17</v>
      </c>
      <c r="S10" s="45">
        <v>18</v>
      </c>
      <c r="T10" s="45">
        <v>19</v>
      </c>
      <c r="U10" s="45">
        <v>20</v>
      </c>
      <c r="V10" s="45">
        <v>21</v>
      </c>
      <c r="W10" s="45">
        <v>22</v>
      </c>
      <c r="X10" s="45">
        <v>23</v>
      </c>
      <c r="Y10" s="45">
        <v>24</v>
      </c>
      <c r="Z10" s="45">
        <v>25</v>
      </c>
      <c r="AA10" s="45">
        <v>26</v>
      </c>
      <c r="AB10" s="45">
        <v>27</v>
      </c>
      <c r="AC10" s="45">
        <v>28</v>
      </c>
      <c r="AD10" s="45">
        <v>29</v>
      </c>
      <c r="AE10" s="45">
        <v>30</v>
      </c>
      <c r="AF10" s="45">
        <v>31</v>
      </c>
      <c r="AG10" s="45">
        <v>32</v>
      </c>
      <c r="AH10" s="45">
        <v>33</v>
      </c>
      <c r="AI10" s="45">
        <v>34</v>
      </c>
      <c r="AJ10" s="45">
        <v>35</v>
      </c>
      <c r="AK10" s="45">
        <v>36</v>
      </c>
      <c r="AL10" s="45">
        <v>37</v>
      </c>
      <c r="AM10" s="45">
        <v>38</v>
      </c>
      <c r="AN10" s="45">
        <v>39</v>
      </c>
      <c r="AO10" s="45">
        <v>40</v>
      </c>
      <c r="AP10" s="45">
        <v>41</v>
      </c>
      <c r="AQ10" s="45">
        <v>42</v>
      </c>
      <c r="AR10" s="45">
        <v>43</v>
      </c>
      <c r="AS10" s="45">
        <v>44</v>
      </c>
      <c r="AT10" s="45">
        <v>45</v>
      </c>
      <c r="AU10" s="45">
        <v>46</v>
      </c>
      <c r="AV10" s="45">
        <v>47</v>
      </c>
      <c r="AW10" s="45">
        <v>48</v>
      </c>
      <c r="AX10" s="45">
        <v>49</v>
      </c>
      <c r="AY10" s="45">
        <v>50</v>
      </c>
      <c r="AZ10" s="45">
        <v>51</v>
      </c>
      <c r="BA10" s="45">
        <v>52</v>
      </c>
      <c r="BB10" s="45">
        <v>53</v>
      </c>
      <c r="BC10" s="45">
        <v>54</v>
      </c>
      <c r="BD10" s="45">
        <v>55</v>
      </c>
      <c r="BE10" s="45">
        <v>56</v>
      </c>
      <c r="BF10" s="45">
        <v>57</v>
      </c>
      <c r="BG10" s="45">
        <v>58</v>
      </c>
      <c r="BH10" s="45">
        <v>59</v>
      </c>
      <c r="BI10" s="45">
        <v>60</v>
      </c>
      <c r="BJ10" s="45">
        <v>61</v>
      </c>
      <c r="BK10" s="45">
        <v>62</v>
      </c>
      <c r="BL10" s="45">
        <v>63</v>
      </c>
      <c r="BM10" s="45">
        <v>64</v>
      </c>
      <c r="BN10" s="45">
        <v>65</v>
      </c>
    </row>
    <row r="11" spans="1:66" s="44" customFormat="1" ht="18" customHeight="1">
      <c r="A11" s="227">
        <v>1</v>
      </c>
      <c r="B11" s="75" t="s">
        <v>128</v>
      </c>
      <c r="C11" s="50">
        <v>47790.1</v>
      </c>
      <c r="D11" s="50">
        <v>23810.761</v>
      </c>
      <c r="E11" s="50">
        <v>45781.8</v>
      </c>
      <c r="F11" s="50">
        <v>21947.535</v>
      </c>
      <c r="G11" s="50">
        <v>4008.3</v>
      </c>
      <c r="H11" s="50">
        <v>3863.226</v>
      </c>
      <c r="I11" s="50">
        <v>21625</v>
      </c>
      <c r="J11" s="50">
        <v>9809.719</v>
      </c>
      <c r="K11" s="50">
        <v>0</v>
      </c>
      <c r="L11" s="50">
        <v>0</v>
      </c>
      <c r="M11" s="50">
        <v>7570</v>
      </c>
      <c r="N11" s="50">
        <v>3014.056</v>
      </c>
      <c r="O11" s="50">
        <v>1600</v>
      </c>
      <c r="P11" s="50">
        <v>1161.313</v>
      </c>
      <c r="Q11" s="50">
        <v>0</v>
      </c>
      <c r="R11" s="50">
        <v>0</v>
      </c>
      <c r="S11" s="50">
        <v>420</v>
      </c>
      <c r="T11" s="50">
        <v>145.553</v>
      </c>
      <c r="U11" s="50">
        <v>100</v>
      </c>
      <c r="V11" s="50">
        <v>1.6</v>
      </c>
      <c r="W11" s="50">
        <v>960</v>
      </c>
      <c r="X11" s="50">
        <v>276.6</v>
      </c>
      <c r="Y11" s="50">
        <v>0</v>
      </c>
      <c r="Z11" s="50">
        <v>0</v>
      </c>
      <c r="AA11" s="50">
        <v>350</v>
      </c>
      <c r="AB11" s="50">
        <v>104.6</v>
      </c>
      <c r="AC11" s="50">
        <v>3590</v>
      </c>
      <c r="AD11" s="50">
        <v>1272.89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13712</v>
      </c>
      <c r="AL11" s="50">
        <v>6712.76</v>
      </c>
      <c r="AM11" s="50">
        <v>10000</v>
      </c>
      <c r="AN11" s="50">
        <v>4712.76</v>
      </c>
      <c r="AO11" s="50">
        <v>680</v>
      </c>
      <c r="AP11" s="50">
        <v>330</v>
      </c>
      <c r="AQ11" s="50">
        <v>194.8</v>
      </c>
      <c r="AR11" s="50">
        <v>81</v>
      </c>
      <c r="AS11" s="50">
        <v>2194.8</v>
      </c>
      <c r="AT11" s="50">
        <v>2081</v>
      </c>
      <c r="AU11" s="50">
        <v>0</v>
      </c>
      <c r="AV11" s="50">
        <v>0</v>
      </c>
      <c r="AW11" s="50">
        <v>2014.8</v>
      </c>
      <c r="AX11" s="50">
        <v>2000</v>
      </c>
      <c r="AY11" s="50">
        <v>0</v>
      </c>
      <c r="AZ11" s="50">
        <v>0</v>
      </c>
      <c r="BA11" s="50">
        <v>2000</v>
      </c>
      <c r="BB11" s="50">
        <v>2000</v>
      </c>
      <c r="BC11" s="50">
        <v>4008.3</v>
      </c>
      <c r="BD11" s="50">
        <v>4000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-136.774</v>
      </c>
      <c r="BM11" s="50">
        <v>0</v>
      </c>
      <c r="BN11" s="50">
        <v>0</v>
      </c>
    </row>
    <row r="12" spans="1:66" s="44" customFormat="1" ht="18" customHeight="1">
      <c r="A12" s="228">
        <v>2</v>
      </c>
      <c r="B12" s="75" t="s">
        <v>129</v>
      </c>
      <c r="C12" s="50">
        <v>79950.1536</v>
      </c>
      <c r="D12" s="50">
        <v>24446.868</v>
      </c>
      <c r="E12" s="50">
        <v>60450.1536</v>
      </c>
      <c r="F12" s="50">
        <v>23910.868</v>
      </c>
      <c r="G12" s="50">
        <v>19500</v>
      </c>
      <c r="H12" s="50">
        <v>536</v>
      </c>
      <c r="I12" s="50">
        <v>24788</v>
      </c>
      <c r="J12" s="50">
        <v>11985.938</v>
      </c>
      <c r="K12" s="50">
        <v>0</v>
      </c>
      <c r="L12" s="50">
        <v>0</v>
      </c>
      <c r="M12" s="50">
        <v>11592.8</v>
      </c>
      <c r="N12" s="50">
        <v>4712.068</v>
      </c>
      <c r="O12" s="50">
        <v>2192.8</v>
      </c>
      <c r="P12" s="50">
        <v>560.05</v>
      </c>
      <c r="Q12" s="50">
        <v>650</v>
      </c>
      <c r="R12" s="50">
        <v>302</v>
      </c>
      <c r="S12" s="50">
        <v>370</v>
      </c>
      <c r="T12" s="50">
        <v>79.7</v>
      </c>
      <c r="U12" s="50">
        <v>500</v>
      </c>
      <c r="V12" s="50">
        <v>26.8</v>
      </c>
      <c r="W12" s="50">
        <v>950</v>
      </c>
      <c r="X12" s="50">
        <v>290.82</v>
      </c>
      <c r="Y12" s="50">
        <v>150</v>
      </c>
      <c r="Z12" s="50">
        <v>0</v>
      </c>
      <c r="AA12" s="50">
        <v>1800</v>
      </c>
      <c r="AB12" s="50">
        <v>1189.48</v>
      </c>
      <c r="AC12" s="50">
        <v>4400</v>
      </c>
      <c r="AD12" s="50">
        <v>2078.718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15580</v>
      </c>
      <c r="AL12" s="50">
        <v>6383.862</v>
      </c>
      <c r="AM12" s="50">
        <v>15580</v>
      </c>
      <c r="AN12" s="50">
        <v>6383.862</v>
      </c>
      <c r="AO12" s="50">
        <v>1600</v>
      </c>
      <c r="AP12" s="50">
        <v>825</v>
      </c>
      <c r="AQ12" s="50">
        <v>6889.3536</v>
      </c>
      <c r="AR12" s="50">
        <v>4</v>
      </c>
      <c r="AS12" s="50">
        <v>6889.3536</v>
      </c>
      <c r="AT12" s="50">
        <v>4</v>
      </c>
      <c r="AU12" s="50">
        <v>0</v>
      </c>
      <c r="AV12" s="50">
        <v>0</v>
      </c>
      <c r="AW12" s="50">
        <v>6694.3536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17000</v>
      </c>
      <c r="BD12" s="50">
        <v>0</v>
      </c>
      <c r="BE12" s="50">
        <v>2500</v>
      </c>
      <c r="BF12" s="50">
        <v>845</v>
      </c>
      <c r="BG12" s="50">
        <v>0</v>
      </c>
      <c r="BH12" s="50">
        <v>0</v>
      </c>
      <c r="BI12" s="50">
        <v>0</v>
      </c>
      <c r="BJ12" s="50">
        <v>-309</v>
      </c>
      <c r="BK12" s="50">
        <v>0</v>
      </c>
      <c r="BL12" s="50">
        <v>0</v>
      </c>
      <c r="BM12" s="50">
        <v>0</v>
      </c>
      <c r="BN12" s="50">
        <v>0</v>
      </c>
    </row>
    <row r="13" spans="1:66" s="44" customFormat="1" ht="18" customHeight="1">
      <c r="A13" s="228">
        <v>3</v>
      </c>
      <c r="B13" s="75" t="s">
        <v>130</v>
      </c>
      <c r="C13" s="50">
        <v>5709.488</v>
      </c>
      <c r="D13" s="50">
        <v>2693.635</v>
      </c>
      <c r="E13" s="50">
        <v>5709.488</v>
      </c>
      <c r="F13" s="50">
        <v>2703.235</v>
      </c>
      <c r="G13" s="50">
        <v>0</v>
      </c>
      <c r="H13" s="50">
        <v>-9.6</v>
      </c>
      <c r="I13" s="50">
        <v>5255.488</v>
      </c>
      <c r="J13" s="50">
        <v>2573.235</v>
      </c>
      <c r="K13" s="50">
        <v>0</v>
      </c>
      <c r="L13" s="50">
        <v>0</v>
      </c>
      <c r="M13" s="50">
        <v>370</v>
      </c>
      <c r="N13" s="50">
        <v>80</v>
      </c>
      <c r="O13" s="50">
        <v>100</v>
      </c>
      <c r="P13" s="50">
        <v>80</v>
      </c>
      <c r="Q13" s="50">
        <v>0</v>
      </c>
      <c r="R13" s="50">
        <v>0</v>
      </c>
      <c r="S13" s="50">
        <v>30</v>
      </c>
      <c r="T13" s="50">
        <v>0</v>
      </c>
      <c r="U13" s="50">
        <v>0</v>
      </c>
      <c r="V13" s="50">
        <v>0</v>
      </c>
      <c r="W13" s="50">
        <v>70</v>
      </c>
      <c r="X13" s="50">
        <v>0</v>
      </c>
      <c r="Y13" s="50">
        <v>70</v>
      </c>
      <c r="Z13" s="50">
        <v>0</v>
      </c>
      <c r="AA13" s="50">
        <v>0</v>
      </c>
      <c r="AB13" s="50">
        <v>0</v>
      </c>
      <c r="AC13" s="50">
        <v>170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84</v>
      </c>
      <c r="AP13" s="50">
        <v>50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-9.6</v>
      </c>
      <c r="BM13" s="50">
        <v>0</v>
      </c>
      <c r="BN13" s="50">
        <v>0</v>
      </c>
    </row>
    <row r="14" spans="1:66" s="44" customFormat="1" ht="19.5" customHeight="1">
      <c r="A14" s="228">
        <v>4</v>
      </c>
      <c r="B14" s="75" t="s">
        <v>131</v>
      </c>
      <c r="C14" s="50">
        <v>9613.196</v>
      </c>
      <c r="D14" s="50">
        <v>2458.2703</v>
      </c>
      <c r="E14" s="50">
        <v>6666.464</v>
      </c>
      <c r="F14" s="50">
        <v>2753.548</v>
      </c>
      <c r="G14" s="50">
        <v>2946.732</v>
      </c>
      <c r="H14" s="50">
        <v>-295.2777</v>
      </c>
      <c r="I14" s="50">
        <v>5500</v>
      </c>
      <c r="J14" s="50">
        <v>2521.766</v>
      </c>
      <c r="K14" s="50">
        <v>0</v>
      </c>
      <c r="L14" s="50">
        <v>0</v>
      </c>
      <c r="M14" s="50">
        <v>966.464</v>
      </c>
      <c r="N14" s="50">
        <v>211.782</v>
      </c>
      <c r="O14" s="50">
        <v>142</v>
      </c>
      <c r="P14" s="50">
        <v>56</v>
      </c>
      <c r="Q14" s="50">
        <v>0</v>
      </c>
      <c r="R14" s="50">
        <v>0</v>
      </c>
      <c r="S14" s="50">
        <v>111.564</v>
      </c>
      <c r="T14" s="50">
        <v>55.782</v>
      </c>
      <c r="U14" s="50">
        <v>112.9</v>
      </c>
      <c r="V14" s="50">
        <v>0</v>
      </c>
      <c r="W14" s="50">
        <v>100</v>
      </c>
      <c r="X14" s="50">
        <v>0</v>
      </c>
      <c r="Y14" s="50">
        <v>40</v>
      </c>
      <c r="Z14" s="50">
        <v>0</v>
      </c>
      <c r="AA14" s="50">
        <v>0</v>
      </c>
      <c r="AB14" s="50">
        <v>0</v>
      </c>
      <c r="AC14" s="50">
        <v>475</v>
      </c>
      <c r="AD14" s="50">
        <v>100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200</v>
      </c>
      <c r="AP14" s="50">
        <v>20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2946.732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-295.2777</v>
      </c>
      <c r="BM14" s="50">
        <v>0</v>
      </c>
      <c r="BN14" s="50">
        <v>0</v>
      </c>
    </row>
    <row r="15" spans="1:66" s="44" customFormat="1" ht="19.5" customHeight="1">
      <c r="A15" s="228">
        <v>5</v>
      </c>
      <c r="B15" s="75" t="s">
        <v>132</v>
      </c>
      <c r="C15" s="50">
        <v>22081.666</v>
      </c>
      <c r="D15" s="50">
        <v>3405.921</v>
      </c>
      <c r="E15" s="50">
        <v>7013</v>
      </c>
      <c r="F15" s="50">
        <v>3342.007</v>
      </c>
      <c r="G15" s="50">
        <v>15420</v>
      </c>
      <c r="H15" s="50">
        <v>415.248</v>
      </c>
      <c r="I15" s="50">
        <v>5200</v>
      </c>
      <c r="J15" s="50">
        <v>2274.873</v>
      </c>
      <c r="K15" s="50">
        <v>0</v>
      </c>
      <c r="L15" s="50">
        <v>0</v>
      </c>
      <c r="M15" s="50">
        <v>1350.166</v>
      </c>
      <c r="N15" s="50">
        <v>715.8</v>
      </c>
      <c r="O15" s="50">
        <v>220</v>
      </c>
      <c r="P15" s="50">
        <v>159.5</v>
      </c>
      <c r="Q15" s="50">
        <v>0</v>
      </c>
      <c r="R15" s="50">
        <v>0</v>
      </c>
      <c r="S15" s="50">
        <v>191.5</v>
      </c>
      <c r="T15" s="50">
        <v>42.5</v>
      </c>
      <c r="U15" s="50">
        <v>50</v>
      </c>
      <c r="V15" s="50">
        <v>16.3</v>
      </c>
      <c r="W15" s="50">
        <v>146.9</v>
      </c>
      <c r="X15" s="50">
        <v>0</v>
      </c>
      <c r="Y15" s="50">
        <v>90</v>
      </c>
      <c r="Z15" s="50">
        <v>0</v>
      </c>
      <c r="AA15" s="50">
        <v>0</v>
      </c>
      <c r="AB15" s="50">
        <v>0</v>
      </c>
      <c r="AC15" s="50">
        <v>685.766</v>
      </c>
      <c r="AD15" s="50">
        <v>497.5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100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11.5</v>
      </c>
      <c r="AR15" s="50">
        <v>0</v>
      </c>
      <c r="AS15" s="50">
        <v>362.834</v>
      </c>
      <c r="AT15" s="50">
        <v>351.334</v>
      </c>
      <c r="AU15" s="50">
        <v>0</v>
      </c>
      <c r="AV15" s="50">
        <v>0</v>
      </c>
      <c r="AW15" s="50">
        <v>351.334</v>
      </c>
      <c r="AX15" s="50">
        <v>351.334</v>
      </c>
      <c r="AY15" s="50">
        <v>0</v>
      </c>
      <c r="AZ15" s="50">
        <v>0</v>
      </c>
      <c r="BA15" s="50">
        <v>351.334</v>
      </c>
      <c r="BB15" s="50">
        <v>351.334</v>
      </c>
      <c r="BC15" s="50">
        <v>15000</v>
      </c>
      <c r="BD15" s="50">
        <v>0</v>
      </c>
      <c r="BE15" s="50">
        <v>420</v>
      </c>
      <c r="BF15" s="50">
        <v>420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-4.752</v>
      </c>
      <c r="BM15" s="50">
        <v>0</v>
      </c>
      <c r="BN15" s="50">
        <v>0</v>
      </c>
    </row>
    <row r="16" spans="1:66" s="44" customFormat="1" ht="19.5" customHeight="1">
      <c r="A16" s="228">
        <v>6</v>
      </c>
      <c r="B16" s="75" t="s">
        <v>133</v>
      </c>
      <c r="C16" s="50">
        <v>43848.3817</v>
      </c>
      <c r="D16" s="50">
        <v>22117.572</v>
      </c>
      <c r="E16" s="50">
        <v>43848.3817</v>
      </c>
      <c r="F16" s="50">
        <v>22164.569</v>
      </c>
      <c r="G16" s="50">
        <v>2000</v>
      </c>
      <c r="H16" s="50">
        <v>653.003</v>
      </c>
      <c r="I16" s="50">
        <v>22990.3817</v>
      </c>
      <c r="J16" s="50">
        <v>11182.745</v>
      </c>
      <c r="K16" s="50">
        <v>0</v>
      </c>
      <c r="L16" s="50">
        <v>0</v>
      </c>
      <c r="M16" s="50">
        <v>12590</v>
      </c>
      <c r="N16" s="50">
        <v>4834.824</v>
      </c>
      <c r="O16" s="50">
        <v>1000</v>
      </c>
      <c r="P16" s="50">
        <v>680</v>
      </c>
      <c r="Q16" s="50">
        <v>1200</v>
      </c>
      <c r="R16" s="50">
        <v>520</v>
      </c>
      <c r="S16" s="50">
        <v>500</v>
      </c>
      <c r="T16" s="50">
        <v>88.624</v>
      </c>
      <c r="U16" s="50">
        <v>400</v>
      </c>
      <c r="V16" s="50">
        <v>0</v>
      </c>
      <c r="W16" s="50">
        <v>840</v>
      </c>
      <c r="X16" s="50">
        <v>137.2</v>
      </c>
      <c r="Y16" s="50">
        <v>590</v>
      </c>
      <c r="Z16" s="50">
        <v>10.8</v>
      </c>
      <c r="AA16" s="50">
        <v>5050</v>
      </c>
      <c r="AB16" s="50">
        <v>2012</v>
      </c>
      <c r="AC16" s="50">
        <v>2630</v>
      </c>
      <c r="AD16" s="50">
        <v>1230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1350</v>
      </c>
      <c r="AL16" s="50">
        <v>1050</v>
      </c>
      <c r="AM16" s="50">
        <v>0</v>
      </c>
      <c r="AN16" s="50">
        <v>0</v>
      </c>
      <c r="AO16" s="50">
        <v>4800</v>
      </c>
      <c r="AP16" s="50">
        <v>4395</v>
      </c>
      <c r="AQ16" s="50">
        <v>118</v>
      </c>
      <c r="AR16" s="50">
        <v>2</v>
      </c>
      <c r="AS16" s="50">
        <v>2118</v>
      </c>
      <c r="AT16" s="50">
        <v>702</v>
      </c>
      <c r="AU16" s="50">
        <v>0</v>
      </c>
      <c r="AV16" s="50">
        <v>0</v>
      </c>
      <c r="AW16" s="50">
        <v>2000</v>
      </c>
      <c r="AX16" s="50">
        <v>700</v>
      </c>
      <c r="AY16" s="50">
        <v>0</v>
      </c>
      <c r="AZ16" s="50">
        <v>0</v>
      </c>
      <c r="BA16" s="50">
        <v>2000</v>
      </c>
      <c r="BB16" s="50">
        <v>700</v>
      </c>
      <c r="BC16" s="50">
        <v>2000</v>
      </c>
      <c r="BD16" s="50">
        <v>987.28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-334.277</v>
      </c>
      <c r="BM16" s="50">
        <v>0</v>
      </c>
      <c r="BN16" s="50">
        <v>0</v>
      </c>
    </row>
    <row r="17" spans="1:66" s="44" customFormat="1" ht="19.5" customHeight="1">
      <c r="A17" s="228">
        <v>7</v>
      </c>
      <c r="B17" s="75" t="s">
        <v>134</v>
      </c>
      <c r="C17" s="50">
        <v>5144.109</v>
      </c>
      <c r="D17" s="50">
        <v>2312.187</v>
      </c>
      <c r="E17" s="50">
        <v>5031.381</v>
      </c>
      <c r="F17" s="50">
        <v>2220.862</v>
      </c>
      <c r="G17" s="50">
        <v>112.728</v>
      </c>
      <c r="H17" s="50">
        <v>91.325</v>
      </c>
      <c r="I17" s="50">
        <v>4572</v>
      </c>
      <c r="J17" s="50">
        <v>2076.571</v>
      </c>
      <c r="K17" s="50">
        <v>0</v>
      </c>
      <c r="L17" s="50">
        <v>0</v>
      </c>
      <c r="M17" s="50">
        <v>459.381</v>
      </c>
      <c r="N17" s="50">
        <v>144.291</v>
      </c>
      <c r="O17" s="50">
        <v>80</v>
      </c>
      <c r="P17" s="50">
        <v>21.452</v>
      </c>
      <c r="Q17" s="50">
        <v>0</v>
      </c>
      <c r="R17" s="50">
        <v>0</v>
      </c>
      <c r="S17" s="50">
        <v>120</v>
      </c>
      <c r="T17" s="50">
        <v>77.839</v>
      </c>
      <c r="U17" s="50">
        <v>0</v>
      </c>
      <c r="V17" s="50">
        <v>0</v>
      </c>
      <c r="W17" s="50">
        <v>169.381</v>
      </c>
      <c r="X17" s="50">
        <v>45</v>
      </c>
      <c r="Y17" s="50">
        <v>40</v>
      </c>
      <c r="Z17" s="50">
        <v>0</v>
      </c>
      <c r="AA17" s="50">
        <v>0</v>
      </c>
      <c r="AB17" s="50">
        <v>0</v>
      </c>
      <c r="AC17" s="50">
        <v>50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112.728</v>
      </c>
      <c r="BF17" s="50">
        <v>112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-20.675</v>
      </c>
      <c r="BM17" s="50">
        <v>0</v>
      </c>
      <c r="BN17" s="50">
        <v>0</v>
      </c>
    </row>
    <row r="18" spans="1:66" s="44" customFormat="1" ht="19.5" customHeight="1">
      <c r="A18" s="228">
        <v>8</v>
      </c>
      <c r="B18" s="75" t="s">
        <v>135</v>
      </c>
      <c r="C18" s="50">
        <v>12149.561</v>
      </c>
      <c r="D18" s="50">
        <v>5581.756</v>
      </c>
      <c r="E18" s="50">
        <v>11264.794</v>
      </c>
      <c r="F18" s="50">
        <v>5610.556</v>
      </c>
      <c r="G18" s="50">
        <v>884.767</v>
      </c>
      <c r="H18" s="50">
        <v>-28.8</v>
      </c>
      <c r="I18" s="50">
        <v>9608</v>
      </c>
      <c r="J18" s="50">
        <v>4626.796</v>
      </c>
      <c r="K18" s="50">
        <v>0</v>
      </c>
      <c r="L18" s="50">
        <v>0</v>
      </c>
      <c r="M18" s="50">
        <v>1319.7</v>
      </c>
      <c r="N18" s="50">
        <v>683.76</v>
      </c>
      <c r="O18" s="50">
        <v>398</v>
      </c>
      <c r="P18" s="50">
        <v>250</v>
      </c>
      <c r="Q18" s="50">
        <v>0</v>
      </c>
      <c r="R18" s="50">
        <v>0</v>
      </c>
      <c r="S18" s="50">
        <v>120.6</v>
      </c>
      <c r="T18" s="50">
        <v>63</v>
      </c>
      <c r="U18" s="50">
        <v>20</v>
      </c>
      <c r="V18" s="50">
        <v>5.4</v>
      </c>
      <c r="W18" s="50">
        <v>160</v>
      </c>
      <c r="X18" s="50">
        <v>0</v>
      </c>
      <c r="Y18" s="50">
        <v>85</v>
      </c>
      <c r="Z18" s="50">
        <v>0</v>
      </c>
      <c r="AA18" s="50">
        <v>70</v>
      </c>
      <c r="AB18" s="50">
        <v>48</v>
      </c>
      <c r="AC18" s="50">
        <v>456.1</v>
      </c>
      <c r="AD18" s="50">
        <v>276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300</v>
      </c>
      <c r="AP18" s="50">
        <v>300</v>
      </c>
      <c r="AQ18" s="50">
        <v>37.094</v>
      </c>
      <c r="AR18" s="50">
        <v>0</v>
      </c>
      <c r="AS18" s="50">
        <v>37.094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884.767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-28.8</v>
      </c>
      <c r="BM18" s="50">
        <v>0</v>
      </c>
      <c r="BN18" s="50">
        <v>0</v>
      </c>
    </row>
    <row r="19" spans="1:66" s="44" customFormat="1" ht="19.5" customHeight="1">
      <c r="A19" s="228">
        <v>9</v>
      </c>
      <c r="B19" s="75" t="s">
        <v>136</v>
      </c>
      <c r="C19" s="50">
        <v>30296.043</v>
      </c>
      <c r="D19" s="50">
        <v>14630.455</v>
      </c>
      <c r="E19" s="50">
        <v>28272.4</v>
      </c>
      <c r="F19" s="50">
        <v>12873.967</v>
      </c>
      <c r="G19" s="50">
        <v>2023.643</v>
      </c>
      <c r="H19" s="50">
        <v>1756.488</v>
      </c>
      <c r="I19" s="50">
        <v>15500</v>
      </c>
      <c r="J19" s="50">
        <v>6944.417</v>
      </c>
      <c r="K19" s="50">
        <v>0</v>
      </c>
      <c r="L19" s="50">
        <v>0</v>
      </c>
      <c r="M19" s="50">
        <v>7215</v>
      </c>
      <c r="N19" s="50">
        <v>3421.95</v>
      </c>
      <c r="O19" s="50">
        <v>900</v>
      </c>
      <c r="P19" s="50">
        <v>500</v>
      </c>
      <c r="Q19" s="50">
        <v>700</v>
      </c>
      <c r="R19" s="50">
        <v>280</v>
      </c>
      <c r="S19" s="50">
        <v>200</v>
      </c>
      <c r="T19" s="50">
        <v>0</v>
      </c>
      <c r="U19" s="50">
        <v>150</v>
      </c>
      <c r="V19" s="50">
        <v>50.8</v>
      </c>
      <c r="W19" s="50">
        <v>220</v>
      </c>
      <c r="X19" s="50">
        <v>116.15</v>
      </c>
      <c r="Y19" s="50">
        <v>0</v>
      </c>
      <c r="Z19" s="50">
        <v>0</v>
      </c>
      <c r="AA19" s="50">
        <v>2875</v>
      </c>
      <c r="AB19" s="50">
        <v>1405</v>
      </c>
      <c r="AC19" s="50">
        <v>1300</v>
      </c>
      <c r="AD19" s="50">
        <v>1020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2375</v>
      </c>
      <c r="AL19" s="50">
        <v>1897.6</v>
      </c>
      <c r="AM19" s="50">
        <v>850</v>
      </c>
      <c r="AN19" s="50">
        <v>372.6</v>
      </c>
      <c r="AO19" s="50">
        <v>1100</v>
      </c>
      <c r="AP19" s="50">
        <v>570</v>
      </c>
      <c r="AQ19" s="50">
        <v>2082.4</v>
      </c>
      <c r="AR19" s="50">
        <v>40</v>
      </c>
      <c r="AS19" s="50">
        <v>2082.4</v>
      </c>
      <c r="AT19" s="50">
        <v>40</v>
      </c>
      <c r="AU19" s="50">
        <v>0</v>
      </c>
      <c r="AV19" s="50">
        <v>0</v>
      </c>
      <c r="AW19" s="50">
        <v>2036.4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1823.643</v>
      </c>
      <c r="BD19" s="50">
        <v>1800</v>
      </c>
      <c r="BE19" s="50">
        <v>200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-43.512</v>
      </c>
      <c r="BM19" s="50">
        <v>0</v>
      </c>
      <c r="BN19" s="50">
        <v>0</v>
      </c>
    </row>
    <row r="20" spans="1:66" s="44" customFormat="1" ht="19.5" customHeight="1">
      <c r="A20" s="228">
        <v>10</v>
      </c>
      <c r="B20" s="75" t="s">
        <v>137</v>
      </c>
      <c r="C20" s="50">
        <v>64001.2</v>
      </c>
      <c r="D20" s="50">
        <v>28360.746</v>
      </c>
      <c r="E20" s="50">
        <v>63764</v>
      </c>
      <c r="F20" s="50">
        <v>28532.446</v>
      </c>
      <c r="G20" s="50">
        <v>237.2</v>
      </c>
      <c r="H20" s="50">
        <v>-171.7</v>
      </c>
      <c r="I20" s="50">
        <v>24684</v>
      </c>
      <c r="J20" s="50">
        <v>12338.046</v>
      </c>
      <c r="K20" s="50">
        <v>0</v>
      </c>
      <c r="L20" s="50">
        <v>0</v>
      </c>
      <c r="M20" s="50">
        <v>8060</v>
      </c>
      <c r="N20" s="50">
        <v>3969.4</v>
      </c>
      <c r="O20" s="50">
        <v>1500</v>
      </c>
      <c r="P20" s="50">
        <v>400</v>
      </c>
      <c r="Q20" s="50">
        <v>0</v>
      </c>
      <c r="R20" s="50">
        <v>0</v>
      </c>
      <c r="S20" s="50">
        <v>750</v>
      </c>
      <c r="T20" s="50">
        <v>342.2</v>
      </c>
      <c r="U20" s="50">
        <v>150</v>
      </c>
      <c r="V20" s="50">
        <v>14</v>
      </c>
      <c r="W20" s="50">
        <v>350</v>
      </c>
      <c r="X20" s="50">
        <v>188.2</v>
      </c>
      <c r="Y20" s="50">
        <v>0</v>
      </c>
      <c r="Z20" s="50">
        <v>0</v>
      </c>
      <c r="AA20" s="50">
        <v>2500</v>
      </c>
      <c r="AB20" s="50">
        <v>1845</v>
      </c>
      <c r="AC20" s="50">
        <v>2680</v>
      </c>
      <c r="AD20" s="50">
        <v>1180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29500</v>
      </c>
      <c r="AL20" s="50">
        <v>10875</v>
      </c>
      <c r="AM20" s="50">
        <v>22300</v>
      </c>
      <c r="AN20" s="50">
        <v>9375</v>
      </c>
      <c r="AO20" s="50">
        <v>1500</v>
      </c>
      <c r="AP20" s="50">
        <v>1350</v>
      </c>
      <c r="AQ20" s="50">
        <v>20</v>
      </c>
      <c r="AR20" s="50">
        <v>0</v>
      </c>
      <c r="AS20" s="50">
        <v>20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1000</v>
      </c>
      <c r="BD20" s="50">
        <v>0</v>
      </c>
      <c r="BE20" s="50">
        <v>237.2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-1000</v>
      </c>
      <c r="BL20" s="50">
        <v>-171.7</v>
      </c>
      <c r="BM20" s="50">
        <v>0</v>
      </c>
      <c r="BN20" s="50">
        <v>0</v>
      </c>
    </row>
    <row r="21" spans="1:66" s="44" customFormat="1" ht="19.5" customHeight="1">
      <c r="A21" s="228">
        <v>11</v>
      </c>
      <c r="B21" s="75" t="s">
        <v>138</v>
      </c>
      <c r="C21" s="50">
        <v>5254.564</v>
      </c>
      <c r="D21" s="50">
        <v>2329.18</v>
      </c>
      <c r="E21" s="50">
        <v>4755.332</v>
      </c>
      <c r="F21" s="50">
        <v>2329.18</v>
      </c>
      <c r="G21" s="50">
        <v>499.232</v>
      </c>
      <c r="H21" s="50">
        <v>0</v>
      </c>
      <c r="I21" s="50">
        <v>4600</v>
      </c>
      <c r="J21" s="50">
        <v>2286.18</v>
      </c>
      <c r="K21" s="50">
        <v>0</v>
      </c>
      <c r="L21" s="50">
        <v>0</v>
      </c>
      <c r="M21" s="50">
        <v>155.332</v>
      </c>
      <c r="N21" s="50">
        <v>43</v>
      </c>
      <c r="O21" s="50">
        <v>25</v>
      </c>
      <c r="P21" s="50">
        <v>25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60</v>
      </c>
      <c r="X21" s="50">
        <v>0</v>
      </c>
      <c r="Y21" s="50">
        <v>60</v>
      </c>
      <c r="Z21" s="50">
        <v>0</v>
      </c>
      <c r="AA21" s="50">
        <v>0</v>
      </c>
      <c r="AB21" s="50">
        <v>0</v>
      </c>
      <c r="AC21" s="50">
        <v>25.332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499.232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</row>
    <row r="22" spans="1:66" s="44" customFormat="1" ht="19.5" customHeight="1">
      <c r="A22" s="227">
        <v>12</v>
      </c>
      <c r="B22" s="75" t="s">
        <v>139</v>
      </c>
      <c r="C22" s="50">
        <v>63283.1128</v>
      </c>
      <c r="D22" s="50">
        <v>22934.825</v>
      </c>
      <c r="E22" s="50">
        <v>59331.8578</v>
      </c>
      <c r="F22" s="50">
        <v>23208.425</v>
      </c>
      <c r="G22" s="50">
        <v>3951.255</v>
      </c>
      <c r="H22" s="50">
        <v>-273.6</v>
      </c>
      <c r="I22" s="50">
        <v>21721</v>
      </c>
      <c r="J22" s="50">
        <v>8468.715</v>
      </c>
      <c r="K22" s="50">
        <v>0</v>
      </c>
      <c r="L22" s="50">
        <v>0</v>
      </c>
      <c r="M22" s="50">
        <v>5717</v>
      </c>
      <c r="N22" s="50">
        <v>1001.12</v>
      </c>
      <c r="O22" s="50">
        <v>1000</v>
      </c>
      <c r="P22" s="50">
        <v>340.5</v>
      </c>
      <c r="Q22" s="50">
        <v>0</v>
      </c>
      <c r="R22" s="50">
        <v>0</v>
      </c>
      <c r="S22" s="50">
        <v>200</v>
      </c>
      <c r="T22" s="50">
        <v>61.32</v>
      </c>
      <c r="U22" s="50">
        <v>200</v>
      </c>
      <c r="V22" s="50">
        <v>18.4</v>
      </c>
      <c r="W22" s="50">
        <v>2250</v>
      </c>
      <c r="X22" s="50">
        <v>88.2</v>
      </c>
      <c r="Y22" s="50">
        <v>0</v>
      </c>
      <c r="Z22" s="50">
        <v>0</v>
      </c>
      <c r="AA22" s="50">
        <v>500</v>
      </c>
      <c r="AB22" s="50">
        <v>0</v>
      </c>
      <c r="AC22" s="50">
        <v>1050</v>
      </c>
      <c r="AD22" s="50">
        <v>465.7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27353</v>
      </c>
      <c r="AL22" s="50">
        <v>11868.84</v>
      </c>
      <c r="AM22" s="50">
        <v>27353</v>
      </c>
      <c r="AN22" s="50">
        <v>11868.84</v>
      </c>
      <c r="AO22" s="50">
        <v>4165.8578</v>
      </c>
      <c r="AP22" s="50">
        <v>1860</v>
      </c>
      <c r="AQ22" s="50">
        <v>375</v>
      </c>
      <c r="AR22" s="50">
        <v>9.75</v>
      </c>
      <c r="AS22" s="50">
        <v>375</v>
      </c>
      <c r="AT22" s="50">
        <v>9.75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2651.255</v>
      </c>
      <c r="BD22" s="50">
        <v>0</v>
      </c>
      <c r="BE22" s="50">
        <v>1300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-273.6</v>
      </c>
      <c r="BM22" s="50">
        <v>0</v>
      </c>
      <c r="BN22" s="50">
        <v>0</v>
      </c>
    </row>
    <row r="23" spans="1:66" s="44" customFormat="1" ht="19.5" customHeight="1">
      <c r="A23" s="228">
        <v>13</v>
      </c>
      <c r="B23" s="75" t="s">
        <v>140</v>
      </c>
      <c r="C23" s="50">
        <v>35811.372</v>
      </c>
      <c r="D23" s="50">
        <v>17579.473</v>
      </c>
      <c r="E23" s="50">
        <v>33889.372</v>
      </c>
      <c r="F23" s="50">
        <v>15727.053</v>
      </c>
      <c r="G23" s="50">
        <v>1922</v>
      </c>
      <c r="H23" s="50">
        <v>1852.42</v>
      </c>
      <c r="I23" s="50">
        <v>21069</v>
      </c>
      <c r="J23" s="50">
        <v>9339.293</v>
      </c>
      <c r="K23" s="50">
        <v>0</v>
      </c>
      <c r="L23" s="50">
        <v>0</v>
      </c>
      <c r="M23" s="50">
        <v>9404</v>
      </c>
      <c r="N23" s="50">
        <v>4274.85</v>
      </c>
      <c r="O23" s="50">
        <v>1600</v>
      </c>
      <c r="P23" s="50">
        <v>784.4</v>
      </c>
      <c r="Q23" s="50">
        <v>870</v>
      </c>
      <c r="R23" s="50">
        <v>435</v>
      </c>
      <c r="S23" s="50">
        <v>250</v>
      </c>
      <c r="T23" s="50">
        <v>80.35</v>
      </c>
      <c r="U23" s="50">
        <v>0</v>
      </c>
      <c r="V23" s="50">
        <v>0</v>
      </c>
      <c r="W23" s="50">
        <v>1329</v>
      </c>
      <c r="X23" s="50">
        <v>337.2</v>
      </c>
      <c r="Y23" s="50">
        <v>50</v>
      </c>
      <c r="Z23" s="50">
        <v>0</v>
      </c>
      <c r="AA23" s="50">
        <v>732</v>
      </c>
      <c r="AB23" s="50">
        <v>100</v>
      </c>
      <c r="AC23" s="50">
        <v>4070</v>
      </c>
      <c r="AD23" s="50">
        <v>2335.85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1803</v>
      </c>
      <c r="AL23" s="50">
        <v>1367</v>
      </c>
      <c r="AM23" s="50">
        <v>745</v>
      </c>
      <c r="AN23" s="50">
        <v>309</v>
      </c>
      <c r="AO23" s="50">
        <v>1300</v>
      </c>
      <c r="AP23" s="50">
        <v>720</v>
      </c>
      <c r="AQ23" s="50">
        <v>313.372</v>
      </c>
      <c r="AR23" s="50">
        <v>25.91</v>
      </c>
      <c r="AS23" s="50">
        <v>313.372</v>
      </c>
      <c r="AT23" s="50">
        <v>25.91</v>
      </c>
      <c r="AU23" s="50">
        <v>0</v>
      </c>
      <c r="AV23" s="50">
        <v>0</v>
      </c>
      <c r="AW23" s="50">
        <v>87.1</v>
      </c>
      <c r="AX23" s="50"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8519.982</v>
      </c>
      <c r="BD23" s="50">
        <v>6050</v>
      </c>
      <c r="BE23" s="50">
        <v>600.018</v>
      </c>
      <c r="BF23" s="50">
        <v>0</v>
      </c>
      <c r="BG23" s="50">
        <v>0</v>
      </c>
      <c r="BH23" s="50">
        <v>0</v>
      </c>
      <c r="BI23" s="50">
        <v>-7198</v>
      </c>
      <c r="BJ23" s="50">
        <v>-4000</v>
      </c>
      <c r="BK23" s="50">
        <v>0</v>
      </c>
      <c r="BL23" s="50">
        <v>-197.58</v>
      </c>
      <c r="BM23" s="50">
        <v>0</v>
      </c>
      <c r="BN23" s="50">
        <v>0</v>
      </c>
    </row>
    <row r="24" spans="1:66" s="44" customFormat="1" ht="19.5" customHeight="1">
      <c r="A24" s="227">
        <v>14</v>
      </c>
      <c r="B24" s="75" t="s">
        <v>141</v>
      </c>
      <c r="C24" s="50">
        <v>11994.214</v>
      </c>
      <c r="D24" s="50">
        <v>4411.1325</v>
      </c>
      <c r="E24" s="50">
        <v>11777.092</v>
      </c>
      <c r="F24" s="50">
        <v>4458.585</v>
      </c>
      <c r="G24" s="50">
        <v>217.122</v>
      </c>
      <c r="H24" s="50">
        <v>-47.4525</v>
      </c>
      <c r="I24" s="50">
        <v>7166.092</v>
      </c>
      <c r="J24" s="50">
        <v>3106.156</v>
      </c>
      <c r="K24" s="50">
        <v>0</v>
      </c>
      <c r="L24" s="50">
        <v>0</v>
      </c>
      <c r="M24" s="50">
        <v>3431</v>
      </c>
      <c r="N24" s="50">
        <v>972.429</v>
      </c>
      <c r="O24" s="50">
        <v>250</v>
      </c>
      <c r="P24" s="50">
        <v>147.37</v>
      </c>
      <c r="Q24" s="50">
        <v>0</v>
      </c>
      <c r="R24" s="50">
        <v>0</v>
      </c>
      <c r="S24" s="50">
        <v>240</v>
      </c>
      <c r="T24" s="50">
        <v>98.439</v>
      </c>
      <c r="U24" s="50">
        <v>150</v>
      </c>
      <c r="V24" s="50">
        <v>63.6</v>
      </c>
      <c r="W24" s="50">
        <v>254</v>
      </c>
      <c r="X24" s="50">
        <v>22</v>
      </c>
      <c r="Y24" s="50">
        <v>0</v>
      </c>
      <c r="Z24" s="50">
        <v>0</v>
      </c>
      <c r="AA24" s="50">
        <v>1225</v>
      </c>
      <c r="AB24" s="50">
        <v>387</v>
      </c>
      <c r="AC24" s="50">
        <v>1157</v>
      </c>
      <c r="AD24" s="50">
        <v>254.02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880</v>
      </c>
      <c r="AL24" s="50">
        <v>200</v>
      </c>
      <c r="AM24" s="50">
        <v>0</v>
      </c>
      <c r="AN24" s="50">
        <v>0</v>
      </c>
      <c r="AO24" s="50">
        <v>250</v>
      </c>
      <c r="AP24" s="50">
        <v>180</v>
      </c>
      <c r="AQ24" s="50">
        <v>50</v>
      </c>
      <c r="AR24" s="50">
        <v>0</v>
      </c>
      <c r="AS24" s="50">
        <v>50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  <c r="AZ24" s="50">
        <v>0</v>
      </c>
      <c r="BA24" s="50">
        <v>0</v>
      </c>
      <c r="BB24" s="50">
        <v>0</v>
      </c>
      <c r="BC24" s="50">
        <v>217.122</v>
      </c>
      <c r="BD24" s="50">
        <v>217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-264.4525</v>
      </c>
      <c r="BM24" s="50">
        <v>0</v>
      </c>
      <c r="BN24" s="50">
        <v>0</v>
      </c>
    </row>
    <row r="25" spans="1:66" s="44" customFormat="1" ht="21" customHeight="1">
      <c r="A25" s="228">
        <v>15</v>
      </c>
      <c r="B25" s="75" t="s">
        <v>142</v>
      </c>
      <c r="C25" s="50">
        <v>9249.358</v>
      </c>
      <c r="D25" s="50">
        <v>2881.592</v>
      </c>
      <c r="E25" s="50">
        <v>7666.569</v>
      </c>
      <c r="F25" s="50">
        <v>2881.592</v>
      </c>
      <c r="G25" s="50">
        <v>1582.789</v>
      </c>
      <c r="H25" s="50">
        <v>0</v>
      </c>
      <c r="I25" s="50">
        <v>5570</v>
      </c>
      <c r="J25" s="50">
        <v>2337.992</v>
      </c>
      <c r="K25" s="50">
        <v>0</v>
      </c>
      <c r="L25" s="50">
        <v>0</v>
      </c>
      <c r="M25" s="50">
        <v>1756.569</v>
      </c>
      <c r="N25" s="50">
        <v>438.6</v>
      </c>
      <c r="O25" s="50">
        <v>120</v>
      </c>
      <c r="P25" s="50">
        <v>60</v>
      </c>
      <c r="Q25" s="50">
        <v>0</v>
      </c>
      <c r="R25" s="50">
        <v>0</v>
      </c>
      <c r="S25" s="50">
        <v>160</v>
      </c>
      <c r="T25" s="50">
        <v>96</v>
      </c>
      <c r="U25" s="50">
        <v>60</v>
      </c>
      <c r="V25" s="50">
        <v>37</v>
      </c>
      <c r="W25" s="50">
        <v>190</v>
      </c>
      <c r="X25" s="50">
        <v>0</v>
      </c>
      <c r="Y25" s="50">
        <v>100</v>
      </c>
      <c r="Z25" s="50">
        <v>0</v>
      </c>
      <c r="AA25" s="50">
        <v>611.569</v>
      </c>
      <c r="AB25" s="50">
        <v>0</v>
      </c>
      <c r="AC25" s="50">
        <v>585</v>
      </c>
      <c r="AD25" s="50">
        <v>245.6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140</v>
      </c>
      <c r="AL25" s="50">
        <v>0</v>
      </c>
      <c r="AM25" s="50">
        <v>0</v>
      </c>
      <c r="AN25" s="50">
        <v>0</v>
      </c>
      <c r="AO25" s="50">
        <v>200</v>
      </c>
      <c r="AP25" s="50">
        <v>105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0">
        <v>0</v>
      </c>
      <c r="BA25" s="50">
        <v>0</v>
      </c>
      <c r="BB25" s="50">
        <v>0</v>
      </c>
      <c r="BC25" s="50">
        <v>1582.789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</row>
    <row r="26" spans="1:66" s="44" customFormat="1" ht="19.5" customHeight="1">
      <c r="A26" s="227">
        <v>16</v>
      </c>
      <c r="B26" s="75" t="s">
        <v>143</v>
      </c>
      <c r="C26" s="50">
        <v>225082.5</v>
      </c>
      <c r="D26" s="50">
        <v>77741.179</v>
      </c>
      <c r="E26" s="50">
        <v>186232.8</v>
      </c>
      <c r="F26" s="50">
        <v>83402.87</v>
      </c>
      <c r="G26" s="50">
        <v>38849.7</v>
      </c>
      <c r="H26" s="50">
        <v>-5661.691</v>
      </c>
      <c r="I26" s="50">
        <v>41290</v>
      </c>
      <c r="J26" s="50">
        <v>18343.366</v>
      </c>
      <c r="K26" s="50">
        <v>0</v>
      </c>
      <c r="L26" s="50">
        <v>0</v>
      </c>
      <c r="M26" s="50">
        <v>17033.2</v>
      </c>
      <c r="N26" s="50">
        <v>6815.611</v>
      </c>
      <c r="O26" s="50">
        <v>5622</v>
      </c>
      <c r="P26" s="50">
        <v>3520.362</v>
      </c>
      <c r="Q26" s="50">
        <v>160</v>
      </c>
      <c r="R26" s="50">
        <v>62.284</v>
      </c>
      <c r="S26" s="50">
        <v>1460</v>
      </c>
      <c r="T26" s="50">
        <v>573.524</v>
      </c>
      <c r="U26" s="50">
        <v>1930</v>
      </c>
      <c r="V26" s="50">
        <v>900.2</v>
      </c>
      <c r="W26" s="50">
        <v>1840</v>
      </c>
      <c r="X26" s="50">
        <v>385.12</v>
      </c>
      <c r="Y26" s="50">
        <v>1440</v>
      </c>
      <c r="Z26" s="50">
        <v>120</v>
      </c>
      <c r="AA26" s="50">
        <v>4080</v>
      </c>
      <c r="AB26" s="50">
        <v>620.189</v>
      </c>
      <c r="AC26" s="50">
        <v>995</v>
      </c>
      <c r="AD26" s="50">
        <v>611.615</v>
      </c>
      <c r="AE26" s="50">
        <v>0</v>
      </c>
      <c r="AF26" s="50">
        <v>0</v>
      </c>
      <c r="AG26" s="50">
        <v>110132</v>
      </c>
      <c r="AH26" s="50">
        <v>52387.597</v>
      </c>
      <c r="AI26" s="50">
        <v>110132</v>
      </c>
      <c r="AJ26" s="50">
        <v>52387.597</v>
      </c>
      <c r="AK26" s="50">
        <v>8901</v>
      </c>
      <c r="AL26" s="50">
        <v>4598.336</v>
      </c>
      <c r="AM26" s="50">
        <v>8901</v>
      </c>
      <c r="AN26" s="50">
        <v>4598.336</v>
      </c>
      <c r="AO26" s="50">
        <v>3312</v>
      </c>
      <c r="AP26" s="50">
        <v>1094.92</v>
      </c>
      <c r="AQ26" s="50">
        <v>24414.3</v>
      </c>
      <c r="AR26" s="50">
        <v>163.04</v>
      </c>
      <c r="AS26" s="50">
        <v>5564.6</v>
      </c>
      <c r="AT26" s="50">
        <v>163.04</v>
      </c>
      <c r="AU26" s="50">
        <v>18849.7</v>
      </c>
      <c r="AV26" s="50">
        <v>0</v>
      </c>
      <c r="AW26" s="50">
        <v>4934.6</v>
      </c>
      <c r="AX26" s="50">
        <v>0</v>
      </c>
      <c r="AY26" s="50">
        <v>18849.7</v>
      </c>
      <c r="AZ26" s="50">
        <v>0</v>
      </c>
      <c r="BA26" s="50">
        <v>0</v>
      </c>
      <c r="BB26" s="50">
        <v>0</v>
      </c>
      <c r="BC26" s="50">
        <v>19500</v>
      </c>
      <c r="BD26" s="50">
        <v>1894.2</v>
      </c>
      <c r="BE26" s="50">
        <v>1500</v>
      </c>
      <c r="BF26" s="50">
        <v>539</v>
      </c>
      <c r="BG26" s="50">
        <v>0</v>
      </c>
      <c r="BH26" s="50">
        <v>0</v>
      </c>
      <c r="BI26" s="50">
        <v>0</v>
      </c>
      <c r="BJ26" s="50">
        <v>0</v>
      </c>
      <c r="BK26" s="50">
        <v>-1000</v>
      </c>
      <c r="BL26" s="50">
        <v>-8094.891</v>
      </c>
      <c r="BM26" s="50">
        <v>0</v>
      </c>
      <c r="BN26" s="50">
        <v>0</v>
      </c>
    </row>
    <row r="27" spans="1:66" s="44" customFormat="1" ht="19.5" customHeight="1">
      <c r="A27" s="227">
        <v>17</v>
      </c>
      <c r="B27" s="75" t="s">
        <v>144</v>
      </c>
      <c r="C27" s="50">
        <v>36896.279</v>
      </c>
      <c r="D27" s="50">
        <v>16988.694</v>
      </c>
      <c r="E27" s="50">
        <v>33660.331</v>
      </c>
      <c r="F27" s="50">
        <v>14358.631</v>
      </c>
      <c r="G27" s="50">
        <v>3235.948</v>
      </c>
      <c r="H27" s="50">
        <v>2630.063</v>
      </c>
      <c r="I27" s="50">
        <v>13046</v>
      </c>
      <c r="J27" s="50">
        <v>5989.43</v>
      </c>
      <c r="K27" s="50">
        <v>0</v>
      </c>
      <c r="L27" s="50">
        <v>0</v>
      </c>
      <c r="M27" s="50">
        <v>3760</v>
      </c>
      <c r="N27" s="50">
        <v>1842.82</v>
      </c>
      <c r="O27" s="50">
        <v>400</v>
      </c>
      <c r="P27" s="50">
        <v>340</v>
      </c>
      <c r="Q27" s="50">
        <v>0</v>
      </c>
      <c r="R27" s="50">
        <v>0</v>
      </c>
      <c r="S27" s="50">
        <v>300</v>
      </c>
      <c r="T27" s="50">
        <v>133.735</v>
      </c>
      <c r="U27" s="50">
        <v>150</v>
      </c>
      <c r="V27" s="50">
        <v>53.6</v>
      </c>
      <c r="W27" s="50">
        <v>780</v>
      </c>
      <c r="X27" s="50">
        <v>165.8</v>
      </c>
      <c r="Y27" s="50">
        <v>0</v>
      </c>
      <c r="Z27" s="50">
        <v>0</v>
      </c>
      <c r="AA27" s="50">
        <v>300</v>
      </c>
      <c r="AB27" s="50">
        <v>48</v>
      </c>
      <c r="AC27" s="50">
        <v>1550</v>
      </c>
      <c r="AD27" s="50">
        <v>1101.685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15774.331</v>
      </c>
      <c r="AL27" s="50">
        <v>5851.381</v>
      </c>
      <c r="AM27" s="50">
        <v>15774.331</v>
      </c>
      <c r="AN27" s="50">
        <v>5851.381</v>
      </c>
      <c r="AO27" s="50">
        <v>1000</v>
      </c>
      <c r="AP27" s="50">
        <v>675</v>
      </c>
      <c r="AQ27" s="50">
        <v>80</v>
      </c>
      <c r="AR27" s="50">
        <v>0</v>
      </c>
      <c r="AS27" s="50">
        <v>80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v>6000.048</v>
      </c>
      <c r="BD27" s="50">
        <v>3235.318</v>
      </c>
      <c r="BE27" s="50">
        <v>100</v>
      </c>
      <c r="BF27" s="50"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-2864.1</v>
      </c>
      <c r="BL27" s="50">
        <v>-605.255</v>
      </c>
      <c r="BM27" s="50">
        <v>0</v>
      </c>
      <c r="BN27" s="50">
        <v>0</v>
      </c>
    </row>
    <row r="28" spans="1:66" s="44" customFormat="1" ht="21" customHeight="1">
      <c r="A28" s="228">
        <v>18</v>
      </c>
      <c r="B28" s="75" t="s">
        <v>145</v>
      </c>
      <c r="C28" s="50">
        <v>31155.5181</v>
      </c>
      <c r="D28" s="50">
        <v>14026.198</v>
      </c>
      <c r="E28" s="50">
        <v>31155.4221</v>
      </c>
      <c r="F28" s="50">
        <v>14060.398</v>
      </c>
      <c r="G28" s="50">
        <v>0.096</v>
      </c>
      <c r="H28" s="50">
        <v>-34.2</v>
      </c>
      <c r="I28" s="50">
        <v>15450</v>
      </c>
      <c r="J28" s="50">
        <v>7607.714</v>
      </c>
      <c r="K28" s="50">
        <v>0</v>
      </c>
      <c r="L28" s="50">
        <v>0</v>
      </c>
      <c r="M28" s="50">
        <v>5442.4</v>
      </c>
      <c r="N28" s="50">
        <v>1500.592</v>
      </c>
      <c r="O28" s="50">
        <v>727.2</v>
      </c>
      <c r="P28" s="50">
        <v>403.35</v>
      </c>
      <c r="Q28" s="50">
        <v>0</v>
      </c>
      <c r="R28" s="50">
        <v>0</v>
      </c>
      <c r="S28" s="50">
        <v>300</v>
      </c>
      <c r="T28" s="50">
        <v>83.242</v>
      </c>
      <c r="U28" s="50">
        <v>100</v>
      </c>
      <c r="V28" s="50">
        <v>10.8</v>
      </c>
      <c r="W28" s="50">
        <v>640</v>
      </c>
      <c r="X28" s="50">
        <v>173.2</v>
      </c>
      <c r="Y28" s="50">
        <v>0</v>
      </c>
      <c r="Z28" s="50">
        <v>0</v>
      </c>
      <c r="AA28" s="50">
        <v>400</v>
      </c>
      <c r="AB28" s="50">
        <v>150</v>
      </c>
      <c r="AC28" s="50">
        <v>2300.5</v>
      </c>
      <c r="AD28" s="50">
        <v>450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8700</v>
      </c>
      <c r="AL28" s="50">
        <v>4580.822</v>
      </c>
      <c r="AM28" s="50">
        <v>7500</v>
      </c>
      <c r="AN28" s="50">
        <v>3409.163</v>
      </c>
      <c r="AO28" s="50">
        <v>1390</v>
      </c>
      <c r="AP28" s="50">
        <v>350</v>
      </c>
      <c r="AQ28" s="50">
        <v>173.0221</v>
      </c>
      <c r="AR28" s="50">
        <v>21.27</v>
      </c>
      <c r="AS28" s="50">
        <v>173.0221</v>
      </c>
      <c r="AT28" s="50">
        <v>21.27</v>
      </c>
      <c r="AU28" s="50">
        <v>0</v>
      </c>
      <c r="AV28" s="50">
        <v>0</v>
      </c>
      <c r="AW28" s="50">
        <v>70</v>
      </c>
      <c r="AX28" s="50">
        <v>0</v>
      </c>
      <c r="AY28" s="50">
        <v>0</v>
      </c>
      <c r="AZ28" s="50">
        <v>0</v>
      </c>
      <c r="BA28" s="50">
        <v>0</v>
      </c>
      <c r="BB28" s="50">
        <v>0</v>
      </c>
      <c r="BC28" s="50">
        <v>1000.096</v>
      </c>
      <c r="BD28" s="50">
        <v>0</v>
      </c>
      <c r="BE28" s="50">
        <v>0</v>
      </c>
      <c r="BF28" s="50">
        <v>0</v>
      </c>
      <c r="BG28" s="50">
        <v>0</v>
      </c>
      <c r="BH28" s="50">
        <v>0</v>
      </c>
      <c r="BI28" s="50">
        <v>0</v>
      </c>
      <c r="BJ28" s="50">
        <v>0</v>
      </c>
      <c r="BK28" s="50">
        <v>-1000</v>
      </c>
      <c r="BL28" s="50">
        <v>-34.2</v>
      </c>
      <c r="BM28" s="50">
        <v>0</v>
      </c>
      <c r="BN28" s="50">
        <v>0</v>
      </c>
    </row>
    <row r="29" spans="1:66" s="44" customFormat="1" ht="21" customHeight="1">
      <c r="A29" s="227">
        <v>19</v>
      </c>
      <c r="B29" s="75" t="s">
        <v>146</v>
      </c>
      <c r="C29" s="50">
        <v>26228.107</v>
      </c>
      <c r="D29" s="50">
        <v>11137.361</v>
      </c>
      <c r="E29" s="50">
        <v>25672.1</v>
      </c>
      <c r="F29" s="50">
        <v>10929.516</v>
      </c>
      <c r="G29" s="50">
        <v>556.007</v>
      </c>
      <c r="H29" s="50">
        <v>207.845</v>
      </c>
      <c r="I29" s="50">
        <v>17605.1</v>
      </c>
      <c r="J29" s="50">
        <v>8224.966</v>
      </c>
      <c r="K29" s="50">
        <v>0</v>
      </c>
      <c r="L29" s="50">
        <v>0</v>
      </c>
      <c r="M29" s="50">
        <v>6942</v>
      </c>
      <c r="N29" s="50">
        <v>2184.55</v>
      </c>
      <c r="O29" s="50">
        <v>750</v>
      </c>
      <c r="P29" s="50">
        <v>313.7</v>
      </c>
      <c r="Q29" s="50">
        <v>50</v>
      </c>
      <c r="R29" s="50">
        <v>0</v>
      </c>
      <c r="S29" s="50">
        <v>350</v>
      </c>
      <c r="T29" s="50">
        <v>115</v>
      </c>
      <c r="U29" s="50">
        <v>350</v>
      </c>
      <c r="V29" s="50">
        <v>103</v>
      </c>
      <c r="W29" s="50">
        <v>720</v>
      </c>
      <c r="X29" s="50">
        <v>164.5</v>
      </c>
      <c r="Y29" s="50">
        <v>60</v>
      </c>
      <c r="Z29" s="50">
        <v>60</v>
      </c>
      <c r="AA29" s="50">
        <v>350</v>
      </c>
      <c r="AB29" s="50">
        <v>34</v>
      </c>
      <c r="AC29" s="50">
        <v>3817</v>
      </c>
      <c r="AD29" s="50">
        <v>1223.45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50</v>
      </c>
      <c r="AL29" s="50">
        <v>0</v>
      </c>
      <c r="AM29" s="50">
        <v>50</v>
      </c>
      <c r="AN29" s="50">
        <v>0</v>
      </c>
      <c r="AO29" s="50">
        <v>1000</v>
      </c>
      <c r="AP29" s="50">
        <v>520</v>
      </c>
      <c r="AQ29" s="50">
        <v>75</v>
      </c>
      <c r="AR29" s="50">
        <v>0</v>
      </c>
      <c r="AS29" s="50">
        <v>75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v>256.007</v>
      </c>
      <c r="BD29" s="50">
        <v>0</v>
      </c>
      <c r="BE29" s="50">
        <v>300</v>
      </c>
      <c r="BF29" s="50">
        <v>249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-41.155</v>
      </c>
      <c r="BM29" s="50">
        <v>0</v>
      </c>
      <c r="BN29" s="50">
        <v>0</v>
      </c>
    </row>
    <row r="30" spans="1:66" s="44" customFormat="1" ht="21" customHeight="1">
      <c r="A30" s="228">
        <v>20</v>
      </c>
      <c r="B30" s="75" t="s">
        <v>147</v>
      </c>
      <c r="C30" s="50">
        <v>8210.057</v>
      </c>
      <c r="D30" s="50">
        <v>2612.963</v>
      </c>
      <c r="E30" s="50">
        <v>7225.517</v>
      </c>
      <c r="F30" s="50">
        <v>3030.865</v>
      </c>
      <c r="G30" s="50">
        <v>984.54</v>
      </c>
      <c r="H30" s="50">
        <v>-417.902</v>
      </c>
      <c r="I30" s="50">
        <v>5630</v>
      </c>
      <c r="J30" s="50">
        <v>2601.368</v>
      </c>
      <c r="K30" s="50">
        <v>0</v>
      </c>
      <c r="L30" s="50">
        <v>0</v>
      </c>
      <c r="M30" s="50">
        <v>1583.517</v>
      </c>
      <c r="N30" s="50">
        <v>429.497</v>
      </c>
      <c r="O30" s="50">
        <v>160</v>
      </c>
      <c r="P30" s="50">
        <v>26.017</v>
      </c>
      <c r="Q30" s="50">
        <v>0</v>
      </c>
      <c r="R30" s="50">
        <v>0</v>
      </c>
      <c r="S30" s="50">
        <v>200</v>
      </c>
      <c r="T30" s="50">
        <v>40</v>
      </c>
      <c r="U30" s="50">
        <v>0</v>
      </c>
      <c r="V30" s="50">
        <v>0</v>
      </c>
      <c r="W30" s="50">
        <v>30</v>
      </c>
      <c r="X30" s="50">
        <v>15</v>
      </c>
      <c r="Y30" s="50">
        <v>0</v>
      </c>
      <c r="Z30" s="50">
        <v>0</v>
      </c>
      <c r="AA30" s="50">
        <v>60</v>
      </c>
      <c r="AB30" s="50">
        <v>0</v>
      </c>
      <c r="AC30" s="50">
        <v>1107.517</v>
      </c>
      <c r="AD30" s="50">
        <v>348.48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12</v>
      </c>
      <c r="AR30" s="50">
        <v>0</v>
      </c>
      <c r="AS30" s="50">
        <v>12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  <c r="AZ30" s="50">
        <v>0</v>
      </c>
      <c r="BA30" s="50">
        <v>0</v>
      </c>
      <c r="BB30" s="50">
        <v>0</v>
      </c>
      <c r="BC30" s="50">
        <v>0</v>
      </c>
      <c r="BD30" s="50">
        <v>0</v>
      </c>
      <c r="BE30" s="50">
        <v>15069.54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-14085</v>
      </c>
      <c r="BL30" s="50">
        <v>-417.902</v>
      </c>
      <c r="BM30" s="50">
        <v>0</v>
      </c>
      <c r="BN30" s="50">
        <v>0</v>
      </c>
    </row>
    <row r="31" spans="1:66" s="44" customFormat="1" ht="21" customHeight="1">
      <c r="A31" s="228">
        <v>21</v>
      </c>
      <c r="B31" s="75" t="s">
        <v>148</v>
      </c>
      <c r="C31" s="50">
        <v>29729.914</v>
      </c>
      <c r="D31" s="50">
        <v>12970.618</v>
      </c>
      <c r="E31" s="50">
        <v>29729.414</v>
      </c>
      <c r="F31" s="50">
        <v>12992.818</v>
      </c>
      <c r="G31" s="50">
        <v>0.5</v>
      </c>
      <c r="H31" s="50">
        <v>-22.2</v>
      </c>
      <c r="I31" s="50">
        <v>15400</v>
      </c>
      <c r="J31" s="50">
        <v>5486.818</v>
      </c>
      <c r="K31" s="50">
        <v>0</v>
      </c>
      <c r="L31" s="50">
        <v>0</v>
      </c>
      <c r="M31" s="50">
        <v>11322.414</v>
      </c>
      <c r="N31" s="50">
        <v>6471</v>
      </c>
      <c r="O31" s="50">
        <v>1028.3</v>
      </c>
      <c r="P31" s="50">
        <v>600</v>
      </c>
      <c r="Q31" s="50">
        <v>600</v>
      </c>
      <c r="R31" s="50">
        <v>0</v>
      </c>
      <c r="S31" s="50">
        <v>300</v>
      </c>
      <c r="T31" s="50">
        <v>121</v>
      </c>
      <c r="U31" s="50">
        <v>0</v>
      </c>
      <c r="V31" s="50">
        <v>0</v>
      </c>
      <c r="W31" s="50">
        <v>540</v>
      </c>
      <c r="X31" s="50">
        <v>60</v>
      </c>
      <c r="Y31" s="50">
        <v>150</v>
      </c>
      <c r="Z31" s="50">
        <v>0</v>
      </c>
      <c r="AA31" s="50">
        <v>2050</v>
      </c>
      <c r="AB31" s="50">
        <v>860</v>
      </c>
      <c r="AC31" s="50">
        <v>6754.114</v>
      </c>
      <c r="AD31" s="50">
        <v>4830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1450</v>
      </c>
      <c r="AL31" s="50">
        <v>85</v>
      </c>
      <c r="AM31" s="50">
        <v>300</v>
      </c>
      <c r="AN31" s="50">
        <v>85</v>
      </c>
      <c r="AO31" s="50">
        <v>1557</v>
      </c>
      <c r="AP31" s="50">
        <v>950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0.5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-22.2</v>
      </c>
      <c r="BM31" s="50">
        <v>0</v>
      </c>
      <c r="BN31" s="50">
        <v>0</v>
      </c>
    </row>
    <row r="32" spans="1:66" s="44" customFormat="1" ht="18.75" customHeight="1">
      <c r="A32" s="228">
        <v>22</v>
      </c>
      <c r="B32" s="75" t="s">
        <v>149</v>
      </c>
      <c r="C32" s="50">
        <v>15264.741</v>
      </c>
      <c r="D32" s="50">
        <v>5099.698</v>
      </c>
      <c r="E32" s="50">
        <v>13335.485</v>
      </c>
      <c r="F32" s="50">
        <v>4712.802</v>
      </c>
      <c r="G32" s="50">
        <v>1929.256</v>
      </c>
      <c r="H32" s="50">
        <v>386.896</v>
      </c>
      <c r="I32" s="50">
        <v>8325.485</v>
      </c>
      <c r="J32" s="50">
        <v>3446.602</v>
      </c>
      <c r="K32" s="50">
        <v>0</v>
      </c>
      <c r="L32" s="50">
        <v>0</v>
      </c>
      <c r="M32" s="50">
        <v>3850</v>
      </c>
      <c r="N32" s="50">
        <v>681.2</v>
      </c>
      <c r="O32" s="50">
        <v>300</v>
      </c>
      <c r="P32" s="50">
        <v>92</v>
      </c>
      <c r="Q32" s="50">
        <v>50</v>
      </c>
      <c r="R32" s="50">
        <v>0</v>
      </c>
      <c r="S32" s="50">
        <v>204</v>
      </c>
      <c r="T32" s="50">
        <v>91</v>
      </c>
      <c r="U32" s="50">
        <v>150</v>
      </c>
      <c r="V32" s="50">
        <v>88</v>
      </c>
      <c r="W32" s="50">
        <v>500</v>
      </c>
      <c r="X32" s="50">
        <v>0</v>
      </c>
      <c r="Y32" s="50">
        <v>200</v>
      </c>
      <c r="Z32" s="50">
        <v>0</v>
      </c>
      <c r="AA32" s="50">
        <v>40</v>
      </c>
      <c r="AB32" s="50">
        <v>0</v>
      </c>
      <c r="AC32" s="50">
        <v>2525</v>
      </c>
      <c r="AD32" s="50">
        <v>410.2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850</v>
      </c>
      <c r="AP32" s="50">
        <v>585</v>
      </c>
      <c r="AQ32" s="50">
        <v>310</v>
      </c>
      <c r="AR32" s="50">
        <v>0</v>
      </c>
      <c r="AS32" s="50">
        <v>310</v>
      </c>
      <c r="AT32" s="50">
        <v>0</v>
      </c>
      <c r="AU32" s="50">
        <v>0</v>
      </c>
      <c r="AV32" s="50">
        <v>0</v>
      </c>
      <c r="AW32" s="50">
        <v>310</v>
      </c>
      <c r="AX32" s="50">
        <v>0</v>
      </c>
      <c r="AY32" s="50">
        <v>0</v>
      </c>
      <c r="AZ32" s="50">
        <v>0</v>
      </c>
      <c r="BA32" s="50">
        <v>0</v>
      </c>
      <c r="BB32" s="50">
        <v>0</v>
      </c>
      <c r="BC32" s="50">
        <v>0</v>
      </c>
      <c r="BD32" s="50">
        <v>0</v>
      </c>
      <c r="BE32" s="50">
        <v>1929.256</v>
      </c>
      <c r="BF32" s="50">
        <v>400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-13.104</v>
      </c>
      <c r="BM32" s="50">
        <v>0</v>
      </c>
      <c r="BN32" s="50">
        <v>0</v>
      </c>
    </row>
    <row r="33" spans="1:66" ht="16.5" customHeight="1">
      <c r="A33" s="228">
        <v>23</v>
      </c>
      <c r="B33" s="75" t="s">
        <v>150</v>
      </c>
      <c r="C33" s="50">
        <v>29800.578</v>
      </c>
      <c r="D33" s="50">
        <v>12688.818</v>
      </c>
      <c r="E33" s="50">
        <v>27780.578</v>
      </c>
      <c r="F33" s="50">
        <v>11363.418</v>
      </c>
      <c r="G33" s="50">
        <v>2020</v>
      </c>
      <c r="H33" s="50">
        <v>1325.4</v>
      </c>
      <c r="I33" s="50">
        <v>15129.878</v>
      </c>
      <c r="J33" s="50">
        <v>6509.298</v>
      </c>
      <c r="K33" s="50">
        <v>0</v>
      </c>
      <c r="L33" s="50">
        <v>0</v>
      </c>
      <c r="M33" s="50">
        <v>8895.5</v>
      </c>
      <c r="N33" s="50">
        <v>3724.12</v>
      </c>
      <c r="O33" s="50">
        <v>1078</v>
      </c>
      <c r="P33" s="50">
        <v>234.87</v>
      </c>
      <c r="Q33" s="50">
        <v>40</v>
      </c>
      <c r="R33" s="50">
        <v>0</v>
      </c>
      <c r="S33" s="50">
        <v>300</v>
      </c>
      <c r="T33" s="50">
        <v>114.35</v>
      </c>
      <c r="U33" s="50">
        <v>150</v>
      </c>
      <c r="V33" s="50">
        <v>0</v>
      </c>
      <c r="W33" s="50">
        <v>1430</v>
      </c>
      <c r="X33" s="50">
        <v>86</v>
      </c>
      <c r="Y33" s="50">
        <v>650</v>
      </c>
      <c r="Z33" s="50">
        <v>50</v>
      </c>
      <c r="AA33" s="50">
        <v>1660</v>
      </c>
      <c r="AB33" s="50">
        <v>1528</v>
      </c>
      <c r="AC33" s="50">
        <v>2665</v>
      </c>
      <c r="AD33" s="50">
        <v>1300.9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1664.2</v>
      </c>
      <c r="AL33" s="50">
        <v>0</v>
      </c>
      <c r="AM33" s="50">
        <v>1664.2</v>
      </c>
      <c r="AN33" s="50">
        <v>0</v>
      </c>
      <c r="AO33" s="50">
        <v>2000</v>
      </c>
      <c r="AP33" s="50">
        <v>1130</v>
      </c>
      <c r="AQ33" s="50">
        <v>91</v>
      </c>
      <c r="AR33" s="50">
        <v>0</v>
      </c>
      <c r="AS33" s="50">
        <v>91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  <c r="AZ33" s="50">
        <v>0</v>
      </c>
      <c r="BA33" s="50">
        <v>0</v>
      </c>
      <c r="BB33" s="50">
        <v>0</v>
      </c>
      <c r="BC33" s="50">
        <v>0</v>
      </c>
      <c r="BD33" s="50">
        <v>0</v>
      </c>
      <c r="BE33" s="50">
        <v>2020</v>
      </c>
      <c r="BF33" s="50">
        <v>1335</v>
      </c>
      <c r="BG33" s="50">
        <v>0</v>
      </c>
      <c r="BH33" s="50">
        <v>0</v>
      </c>
      <c r="BI33" s="50">
        <v>0</v>
      </c>
      <c r="BJ33" s="50">
        <v>-9.6</v>
      </c>
      <c r="BK33" s="50">
        <v>0</v>
      </c>
      <c r="BL33" s="50">
        <v>0</v>
      </c>
      <c r="BM33" s="50">
        <v>0</v>
      </c>
      <c r="BN33" s="50">
        <v>0</v>
      </c>
    </row>
    <row r="34" spans="1:66" ht="16.5" customHeight="1">
      <c r="A34" s="228">
        <v>24</v>
      </c>
      <c r="B34" s="75" t="s">
        <v>151</v>
      </c>
      <c r="C34" s="50">
        <v>110104.4</v>
      </c>
      <c r="D34" s="50">
        <v>55040.251</v>
      </c>
      <c r="E34" s="50">
        <v>109977.2</v>
      </c>
      <c r="F34" s="50">
        <v>55207.099</v>
      </c>
      <c r="G34" s="50">
        <v>127.2</v>
      </c>
      <c r="H34" s="50">
        <v>-166.848</v>
      </c>
      <c r="I34" s="50">
        <v>26982</v>
      </c>
      <c r="J34" s="50">
        <v>12713.749</v>
      </c>
      <c r="K34" s="50">
        <v>0</v>
      </c>
      <c r="L34" s="50">
        <v>0</v>
      </c>
      <c r="M34" s="50">
        <v>14816.3</v>
      </c>
      <c r="N34" s="50">
        <v>5197.45</v>
      </c>
      <c r="O34" s="50">
        <v>800</v>
      </c>
      <c r="P34" s="50">
        <v>372.2</v>
      </c>
      <c r="Q34" s="50">
        <v>1750</v>
      </c>
      <c r="R34" s="50">
        <v>810</v>
      </c>
      <c r="S34" s="50">
        <v>320</v>
      </c>
      <c r="T34" s="50">
        <v>127</v>
      </c>
      <c r="U34" s="50">
        <v>300</v>
      </c>
      <c r="V34" s="50">
        <v>22</v>
      </c>
      <c r="W34" s="50">
        <v>2040</v>
      </c>
      <c r="X34" s="50">
        <v>419.55</v>
      </c>
      <c r="Y34" s="50">
        <v>100</v>
      </c>
      <c r="Z34" s="50">
        <v>0</v>
      </c>
      <c r="AA34" s="50">
        <v>150</v>
      </c>
      <c r="AB34" s="50">
        <v>75</v>
      </c>
      <c r="AC34" s="50">
        <v>9156.3</v>
      </c>
      <c r="AD34" s="50">
        <v>3349.7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61938.9</v>
      </c>
      <c r="AL34" s="50">
        <v>34242.9</v>
      </c>
      <c r="AM34" s="50">
        <v>55080</v>
      </c>
      <c r="AN34" s="50">
        <v>27384</v>
      </c>
      <c r="AO34" s="50">
        <v>6000</v>
      </c>
      <c r="AP34" s="50">
        <v>3000</v>
      </c>
      <c r="AQ34" s="50">
        <v>240</v>
      </c>
      <c r="AR34" s="50">
        <v>53</v>
      </c>
      <c r="AS34" s="50">
        <v>240</v>
      </c>
      <c r="AT34" s="50">
        <v>53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  <c r="AZ34" s="50">
        <v>0</v>
      </c>
      <c r="BA34" s="50">
        <v>0</v>
      </c>
      <c r="BB34" s="50">
        <v>0</v>
      </c>
      <c r="BC34" s="50">
        <v>0</v>
      </c>
      <c r="BD34" s="50">
        <v>0</v>
      </c>
      <c r="BE34" s="50">
        <v>127.2</v>
      </c>
      <c r="BF34" s="50">
        <v>0</v>
      </c>
      <c r="BG34" s="50"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-166.848</v>
      </c>
      <c r="BM34" s="50">
        <v>0</v>
      </c>
      <c r="BN34" s="50">
        <v>0</v>
      </c>
    </row>
    <row r="35" spans="1:66" ht="16.5" customHeight="1">
      <c r="A35" s="228">
        <v>25</v>
      </c>
      <c r="B35" s="75" t="s">
        <v>152</v>
      </c>
      <c r="C35" s="50">
        <v>31925.321</v>
      </c>
      <c r="D35" s="50">
        <v>11480.639</v>
      </c>
      <c r="E35" s="50">
        <v>23655.366</v>
      </c>
      <c r="F35" s="50">
        <v>11570.195</v>
      </c>
      <c r="G35" s="50">
        <v>8269.955</v>
      </c>
      <c r="H35" s="50">
        <v>-89.556</v>
      </c>
      <c r="I35" s="50">
        <v>12150.2</v>
      </c>
      <c r="J35" s="50">
        <v>5900.795</v>
      </c>
      <c r="K35" s="50">
        <v>0</v>
      </c>
      <c r="L35" s="50">
        <v>0</v>
      </c>
      <c r="M35" s="50">
        <v>10245.366</v>
      </c>
      <c r="N35" s="50">
        <v>4954.4</v>
      </c>
      <c r="O35" s="50">
        <v>800</v>
      </c>
      <c r="P35" s="50">
        <v>643.5</v>
      </c>
      <c r="Q35" s="50">
        <v>1430</v>
      </c>
      <c r="R35" s="50">
        <v>970</v>
      </c>
      <c r="S35" s="50">
        <v>400</v>
      </c>
      <c r="T35" s="50">
        <v>78.9</v>
      </c>
      <c r="U35" s="50">
        <v>383.366</v>
      </c>
      <c r="V35" s="50">
        <v>173</v>
      </c>
      <c r="W35" s="50">
        <v>762</v>
      </c>
      <c r="X35" s="50">
        <v>139</v>
      </c>
      <c r="Y35" s="50">
        <v>0</v>
      </c>
      <c r="Z35" s="50">
        <v>0</v>
      </c>
      <c r="AA35" s="50">
        <v>2950</v>
      </c>
      <c r="AB35" s="50">
        <v>1250</v>
      </c>
      <c r="AC35" s="50">
        <v>2265</v>
      </c>
      <c r="AD35" s="50">
        <v>1250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1149.8</v>
      </c>
      <c r="AP35" s="50">
        <v>715</v>
      </c>
      <c r="AQ35" s="50">
        <v>110</v>
      </c>
      <c r="AR35" s="50">
        <v>0</v>
      </c>
      <c r="AS35" s="50">
        <v>110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0">
        <v>0</v>
      </c>
      <c r="BA35" s="50">
        <v>0</v>
      </c>
      <c r="BB35" s="50">
        <v>0</v>
      </c>
      <c r="BC35" s="50">
        <v>0</v>
      </c>
      <c r="BD35" s="50">
        <v>0</v>
      </c>
      <c r="BE35" s="50">
        <v>8269.955</v>
      </c>
      <c r="BF35" s="50">
        <v>99.955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-189.511</v>
      </c>
      <c r="BM35" s="50">
        <v>0</v>
      </c>
      <c r="BN35" s="50">
        <v>0</v>
      </c>
    </row>
    <row r="36" spans="1:66" ht="16.5" customHeight="1">
      <c r="A36" s="228">
        <v>26</v>
      </c>
      <c r="B36" s="75" t="s">
        <v>153</v>
      </c>
      <c r="C36" s="50">
        <v>19150.1496</v>
      </c>
      <c r="D36" s="50">
        <v>9563.352</v>
      </c>
      <c r="E36" s="50">
        <v>19109.5576</v>
      </c>
      <c r="F36" s="50">
        <v>9678.552</v>
      </c>
      <c r="G36" s="50">
        <v>40.592</v>
      </c>
      <c r="H36" s="50">
        <v>-115.2</v>
      </c>
      <c r="I36" s="50">
        <v>13900</v>
      </c>
      <c r="J36" s="50">
        <v>6182.052</v>
      </c>
      <c r="K36" s="50">
        <v>0</v>
      </c>
      <c r="L36" s="50">
        <v>0</v>
      </c>
      <c r="M36" s="50">
        <v>4899.5576</v>
      </c>
      <c r="N36" s="50">
        <v>3236.5</v>
      </c>
      <c r="O36" s="50">
        <v>300</v>
      </c>
      <c r="P36" s="50">
        <v>125</v>
      </c>
      <c r="Q36" s="50">
        <v>0</v>
      </c>
      <c r="R36" s="50">
        <v>0</v>
      </c>
      <c r="S36" s="50">
        <v>340</v>
      </c>
      <c r="T36" s="50">
        <v>116.5</v>
      </c>
      <c r="U36" s="50">
        <v>250</v>
      </c>
      <c r="V36" s="50">
        <v>120</v>
      </c>
      <c r="W36" s="50">
        <v>1034.5576</v>
      </c>
      <c r="X36" s="50">
        <v>885</v>
      </c>
      <c r="Y36" s="50">
        <v>885</v>
      </c>
      <c r="Z36" s="50">
        <v>885</v>
      </c>
      <c r="AA36" s="50">
        <v>100</v>
      </c>
      <c r="AB36" s="50">
        <v>0</v>
      </c>
      <c r="AC36" s="50">
        <v>2725</v>
      </c>
      <c r="AD36" s="50">
        <v>1920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310</v>
      </c>
      <c r="AP36" s="50">
        <v>260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  <c r="AZ36" s="50">
        <v>0</v>
      </c>
      <c r="BA36" s="50">
        <v>0</v>
      </c>
      <c r="BB36" s="50">
        <v>0</v>
      </c>
      <c r="BC36" s="50">
        <v>0</v>
      </c>
      <c r="BD36" s="50">
        <v>0</v>
      </c>
      <c r="BE36" s="50">
        <v>40.592</v>
      </c>
      <c r="BF36" s="50">
        <v>0</v>
      </c>
      <c r="BG36" s="50">
        <v>0</v>
      </c>
      <c r="BH36" s="50">
        <v>0</v>
      </c>
      <c r="BI36" s="50">
        <v>0</v>
      </c>
      <c r="BJ36" s="50">
        <v>0</v>
      </c>
      <c r="BK36" s="50">
        <v>0</v>
      </c>
      <c r="BL36" s="50">
        <v>-115.2</v>
      </c>
      <c r="BM36" s="50">
        <v>0</v>
      </c>
      <c r="BN36" s="50">
        <v>0</v>
      </c>
    </row>
    <row r="37" spans="1:66" ht="16.5" customHeight="1">
      <c r="A37" s="228">
        <v>27</v>
      </c>
      <c r="B37" s="76" t="s">
        <v>154</v>
      </c>
      <c r="C37" s="50">
        <v>10627.5071</v>
      </c>
      <c r="D37" s="50">
        <v>5741</v>
      </c>
      <c r="E37" s="50">
        <v>9527.5071</v>
      </c>
      <c r="F37" s="50">
        <v>4781</v>
      </c>
      <c r="G37" s="50">
        <v>1100</v>
      </c>
      <c r="H37" s="50">
        <v>960</v>
      </c>
      <c r="I37" s="50">
        <v>7184.2071</v>
      </c>
      <c r="J37" s="50">
        <v>3563.2</v>
      </c>
      <c r="K37" s="50">
        <v>0</v>
      </c>
      <c r="L37" s="50">
        <v>0</v>
      </c>
      <c r="M37" s="50">
        <v>2000</v>
      </c>
      <c r="N37" s="50">
        <v>967.8</v>
      </c>
      <c r="O37" s="50">
        <v>450</v>
      </c>
      <c r="P37" s="50">
        <v>172</v>
      </c>
      <c r="Q37" s="50">
        <v>0</v>
      </c>
      <c r="R37" s="50">
        <v>0</v>
      </c>
      <c r="S37" s="50">
        <v>150</v>
      </c>
      <c r="T37" s="50">
        <v>66</v>
      </c>
      <c r="U37" s="50">
        <v>150</v>
      </c>
      <c r="V37" s="50">
        <v>99.8</v>
      </c>
      <c r="W37" s="50">
        <v>90</v>
      </c>
      <c r="X37" s="50">
        <v>40</v>
      </c>
      <c r="Y37" s="50">
        <v>0</v>
      </c>
      <c r="Z37" s="50">
        <v>0</v>
      </c>
      <c r="AA37" s="50">
        <v>130</v>
      </c>
      <c r="AB37" s="50">
        <v>10</v>
      </c>
      <c r="AC37" s="50">
        <v>190</v>
      </c>
      <c r="AD37" s="50">
        <v>30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338.3</v>
      </c>
      <c r="AP37" s="50">
        <v>250</v>
      </c>
      <c r="AQ37" s="50">
        <v>5</v>
      </c>
      <c r="AR37" s="50">
        <v>0</v>
      </c>
      <c r="AS37" s="50">
        <v>5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  <c r="AZ37" s="50">
        <v>0</v>
      </c>
      <c r="BA37" s="50">
        <v>0</v>
      </c>
      <c r="BB37" s="50">
        <v>0</v>
      </c>
      <c r="BC37" s="50">
        <v>0</v>
      </c>
      <c r="BD37" s="50">
        <v>0</v>
      </c>
      <c r="BE37" s="50">
        <v>1100</v>
      </c>
      <c r="BF37" s="50">
        <v>960</v>
      </c>
      <c r="BG37" s="50">
        <v>0</v>
      </c>
      <c r="BH37" s="50">
        <v>0</v>
      </c>
      <c r="BI37" s="50">
        <v>0</v>
      </c>
      <c r="BJ37" s="50">
        <v>0</v>
      </c>
      <c r="BK37" s="50">
        <v>0</v>
      </c>
      <c r="BL37" s="50">
        <v>0</v>
      </c>
      <c r="BM37" s="50">
        <v>0</v>
      </c>
      <c r="BN37" s="50">
        <v>0</v>
      </c>
    </row>
    <row r="38" spans="1:66" ht="16.5" customHeight="1">
      <c r="A38" s="228">
        <v>28</v>
      </c>
      <c r="B38" s="76" t="s">
        <v>155</v>
      </c>
      <c r="C38" s="50">
        <v>7009.425</v>
      </c>
      <c r="D38" s="50">
        <v>2909.864</v>
      </c>
      <c r="E38" s="50">
        <v>7009.425</v>
      </c>
      <c r="F38" s="50">
        <v>2909.864</v>
      </c>
      <c r="G38" s="50">
        <v>0</v>
      </c>
      <c r="H38" s="50">
        <v>0</v>
      </c>
      <c r="I38" s="50">
        <v>5050</v>
      </c>
      <c r="J38" s="50">
        <v>2172.264</v>
      </c>
      <c r="K38" s="50">
        <v>0</v>
      </c>
      <c r="L38" s="50">
        <v>0</v>
      </c>
      <c r="M38" s="50">
        <v>1959.425</v>
      </c>
      <c r="N38" s="50">
        <v>737.6</v>
      </c>
      <c r="O38" s="50">
        <v>30</v>
      </c>
      <c r="P38" s="50">
        <v>0</v>
      </c>
      <c r="Q38" s="50">
        <v>0</v>
      </c>
      <c r="R38" s="50">
        <v>0</v>
      </c>
      <c r="S38" s="50">
        <v>68</v>
      </c>
      <c r="T38" s="50">
        <v>26</v>
      </c>
      <c r="U38" s="50">
        <v>200</v>
      </c>
      <c r="V38" s="50">
        <v>93</v>
      </c>
      <c r="W38" s="50">
        <v>160</v>
      </c>
      <c r="X38" s="50">
        <v>0</v>
      </c>
      <c r="Y38" s="50">
        <v>50</v>
      </c>
      <c r="Z38" s="50">
        <v>0</v>
      </c>
      <c r="AA38" s="50">
        <v>0</v>
      </c>
      <c r="AB38" s="50">
        <v>0</v>
      </c>
      <c r="AC38" s="50">
        <v>1481.425</v>
      </c>
      <c r="AD38" s="50">
        <v>618.6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0</v>
      </c>
      <c r="AS38" s="50"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  <c r="AZ38" s="50">
        <v>0</v>
      </c>
      <c r="BA38" s="50">
        <v>0</v>
      </c>
      <c r="BB38" s="50">
        <v>0</v>
      </c>
      <c r="BC38" s="50">
        <v>0</v>
      </c>
      <c r="BD38" s="50">
        <v>0</v>
      </c>
      <c r="BE38" s="50">
        <v>0</v>
      </c>
      <c r="BF38" s="50">
        <v>0</v>
      </c>
      <c r="BG38" s="50">
        <v>0</v>
      </c>
      <c r="BH38" s="50">
        <v>0</v>
      </c>
      <c r="BI38" s="50">
        <v>0</v>
      </c>
      <c r="BJ38" s="50">
        <v>0</v>
      </c>
      <c r="BK38" s="50">
        <v>0</v>
      </c>
      <c r="BL38" s="50">
        <v>0</v>
      </c>
      <c r="BM38" s="50">
        <v>0</v>
      </c>
      <c r="BN38" s="50">
        <v>0</v>
      </c>
    </row>
    <row r="39" spans="1:66" ht="16.5" customHeight="1">
      <c r="A39" s="227">
        <v>29</v>
      </c>
      <c r="B39" s="76" t="s">
        <v>156</v>
      </c>
      <c r="C39" s="50">
        <v>8545.9575</v>
      </c>
      <c r="D39" s="50">
        <v>3921.388</v>
      </c>
      <c r="E39" s="50">
        <v>7780.8375</v>
      </c>
      <c r="F39" s="50">
        <v>3449.804</v>
      </c>
      <c r="G39" s="50">
        <v>765.12</v>
      </c>
      <c r="H39" s="50">
        <v>471.584</v>
      </c>
      <c r="I39" s="50">
        <v>5470</v>
      </c>
      <c r="J39" s="50">
        <v>2584.704</v>
      </c>
      <c r="K39" s="50">
        <v>0</v>
      </c>
      <c r="L39" s="50">
        <v>0</v>
      </c>
      <c r="M39" s="50">
        <v>1829</v>
      </c>
      <c r="N39" s="50">
        <v>615.35</v>
      </c>
      <c r="O39" s="50">
        <v>100</v>
      </c>
      <c r="P39" s="50">
        <v>42</v>
      </c>
      <c r="Q39" s="50">
        <v>0</v>
      </c>
      <c r="R39" s="50">
        <v>0</v>
      </c>
      <c r="S39" s="50">
        <v>126</v>
      </c>
      <c r="T39" s="50">
        <v>42.41</v>
      </c>
      <c r="U39" s="50">
        <v>80</v>
      </c>
      <c r="V39" s="50">
        <v>60</v>
      </c>
      <c r="W39" s="50">
        <v>332</v>
      </c>
      <c r="X39" s="50">
        <v>0</v>
      </c>
      <c r="Y39" s="50">
        <v>50</v>
      </c>
      <c r="Z39" s="50">
        <v>0</v>
      </c>
      <c r="AA39" s="50">
        <v>0</v>
      </c>
      <c r="AB39" s="50">
        <v>0</v>
      </c>
      <c r="AC39" s="50">
        <v>1076</v>
      </c>
      <c r="AD39" s="50">
        <v>400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440.8375</v>
      </c>
      <c r="AP39" s="50">
        <v>240</v>
      </c>
      <c r="AQ39" s="50">
        <v>41</v>
      </c>
      <c r="AR39" s="50">
        <v>9.75</v>
      </c>
      <c r="AS39" s="50">
        <v>41</v>
      </c>
      <c r="AT39" s="50">
        <v>9.75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  <c r="AZ39" s="50">
        <v>0</v>
      </c>
      <c r="BA39" s="50">
        <v>0</v>
      </c>
      <c r="BB39" s="50">
        <v>0</v>
      </c>
      <c r="BC39" s="50">
        <v>765.12</v>
      </c>
      <c r="BD39" s="50">
        <v>500</v>
      </c>
      <c r="BE39" s="50">
        <v>0</v>
      </c>
      <c r="BF39" s="50">
        <v>0</v>
      </c>
      <c r="BG39" s="50">
        <v>0</v>
      </c>
      <c r="BH39" s="50">
        <v>0</v>
      </c>
      <c r="BI39" s="50">
        <v>0</v>
      </c>
      <c r="BJ39" s="50">
        <v>0</v>
      </c>
      <c r="BK39" s="50">
        <v>0</v>
      </c>
      <c r="BL39" s="50">
        <v>-28.416</v>
      </c>
      <c r="BM39" s="50">
        <v>0</v>
      </c>
      <c r="BN39" s="50">
        <v>0</v>
      </c>
    </row>
    <row r="40" spans="1:66" ht="16.5" customHeight="1">
      <c r="A40" s="228">
        <v>30</v>
      </c>
      <c r="B40" s="76" t="s">
        <v>157</v>
      </c>
      <c r="C40" s="50">
        <v>14071.45</v>
      </c>
      <c r="D40" s="50">
        <v>6801.77</v>
      </c>
      <c r="E40" s="50">
        <v>14069.465</v>
      </c>
      <c r="F40" s="50">
        <v>6801.77</v>
      </c>
      <c r="G40" s="50">
        <v>1.985</v>
      </c>
      <c r="H40" s="50">
        <v>0</v>
      </c>
      <c r="I40" s="50">
        <v>10199.965</v>
      </c>
      <c r="J40" s="50">
        <v>4974.87</v>
      </c>
      <c r="K40" s="50">
        <v>0</v>
      </c>
      <c r="L40" s="50">
        <v>0</v>
      </c>
      <c r="M40" s="50">
        <v>3569.5</v>
      </c>
      <c r="N40" s="50">
        <v>1706.9</v>
      </c>
      <c r="O40" s="50">
        <v>700</v>
      </c>
      <c r="P40" s="50">
        <v>219</v>
      </c>
      <c r="Q40" s="50">
        <v>0</v>
      </c>
      <c r="R40" s="50">
        <v>0</v>
      </c>
      <c r="S40" s="50">
        <v>150</v>
      </c>
      <c r="T40" s="50">
        <v>50.6</v>
      </c>
      <c r="U40" s="50">
        <v>300</v>
      </c>
      <c r="V40" s="50">
        <v>44.6</v>
      </c>
      <c r="W40" s="50">
        <v>40</v>
      </c>
      <c r="X40" s="50">
        <v>10</v>
      </c>
      <c r="Y40" s="50">
        <v>0</v>
      </c>
      <c r="Z40" s="50">
        <v>0</v>
      </c>
      <c r="AA40" s="50">
        <v>0</v>
      </c>
      <c r="AB40" s="50">
        <v>0</v>
      </c>
      <c r="AC40" s="50">
        <v>1309.5</v>
      </c>
      <c r="AD40" s="50">
        <v>927.7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300</v>
      </c>
      <c r="AP40" s="50">
        <v>120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  <c r="AZ40" s="50">
        <v>0</v>
      </c>
      <c r="BA40" s="50">
        <v>0</v>
      </c>
      <c r="BB40" s="50">
        <v>0</v>
      </c>
      <c r="BC40" s="50">
        <v>0</v>
      </c>
      <c r="BD40" s="50">
        <v>0</v>
      </c>
      <c r="BE40" s="50">
        <v>1.985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0</v>
      </c>
      <c r="BM40" s="50">
        <v>0</v>
      </c>
      <c r="BN40" s="50">
        <v>0</v>
      </c>
    </row>
    <row r="41" spans="1:66" ht="16.5" customHeight="1">
      <c r="A41" s="227">
        <v>31</v>
      </c>
      <c r="B41" s="76" t="s">
        <v>158</v>
      </c>
      <c r="C41" s="50">
        <v>273976.9349</v>
      </c>
      <c r="D41" s="50">
        <v>190936.025</v>
      </c>
      <c r="E41" s="50">
        <v>153885.8</v>
      </c>
      <c r="F41" s="50">
        <v>77444.668</v>
      </c>
      <c r="G41" s="50">
        <v>120091.1349</v>
      </c>
      <c r="H41" s="50">
        <v>113491.357</v>
      </c>
      <c r="I41" s="50">
        <v>55961.2</v>
      </c>
      <c r="J41" s="50">
        <v>22613.41</v>
      </c>
      <c r="K41" s="50">
        <v>0</v>
      </c>
      <c r="L41" s="50">
        <v>0</v>
      </c>
      <c r="M41" s="50">
        <v>8904.6</v>
      </c>
      <c r="N41" s="50">
        <v>2966.258</v>
      </c>
      <c r="O41" s="50">
        <v>2640</v>
      </c>
      <c r="P41" s="50">
        <v>1316</v>
      </c>
      <c r="Q41" s="50">
        <v>136</v>
      </c>
      <c r="R41" s="50">
        <v>0</v>
      </c>
      <c r="S41" s="50">
        <v>700</v>
      </c>
      <c r="T41" s="50">
        <v>315</v>
      </c>
      <c r="U41" s="50">
        <v>200</v>
      </c>
      <c r="V41" s="50">
        <v>74.8</v>
      </c>
      <c r="W41" s="50">
        <v>628.6</v>
      </c>
      <c r="X41" s="50">
        <v>281.5</v>
      </c>
      <c r="Y41" s="50">
        <v>328.6</v>
      </c>
      <c r="Z41" s="50">
        <v>141.5</v>
      </c>
      <c r="AA41" s="50">
        <v>650</v>
      </c>
      <c r="AB41" s="50">
        <v>61</v>
      </c>
      <c r="AC41" s="50">
        <v>2340</v>
      </c>
      <c r="AD41" s="50">
        <v>700.76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87720</v>
      </c>
      <c r="AL41" s="50">
        <v>51500</v>
      </c>
      <c r="AM41" s="50">
        <v>87720</v>
      </c>
      <c r="AN41" s="50">
        <v>51500</v>
      </c>
      <c r="AO41" s="50">
        <v>1000</v>
      </c>
      <c r="AP41" s="50">
        <v>293</v>
      </c>
      <c r="AQ41" s="50">
        <v>300</v>
      </c>
      <c r="AR41" s="50">
        <v>72</v>
      </c>
      <c r="AS41" s="50">
        <v>300</v>
      </c>
      <c r="AT41" s="50">
        <v>72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  <c r="AZ41" s="50">
        <v>0</v>
      </c>
      <c r="BA41" s="50">
        <v>0</v>
      </c>
      <c r="BB41" s="50">
        <v>0</v>
      </c>
      <c r="BC41" s="50">
        <v>119000.0009</v>
      </c>
      <c r="BD41" s="50">
        <v>113276</v>
      </c>
      <c r="BE41" s="50">
        <v>6000</v>
      </c>
      <c r="BF41" s="50">
        <v>995</v>
      </c>
      <c r="BG41" s="50">
        <v>0</v>
      </c>
      <c r="BH41" s="50">
        <v>0</v>
      </c>
      <c r="BI41" s="50">
        <v>-1000</v>
      </c>
      <c r="BJ41" s="50">
        <v>-647.725</v>
      </c>
      <c r="BK41" s="50">
        <v>-3908.866</v>
      </c>
      <c r="BL41" s="50">
        <v>-131.918</v>
      </c>
      <c r="BM41" s="50">
        <v>0</v>
      </c>
      <c r="BN41" s="50">
        <v>0</v>
      </c>
    </row>
    <row r="42" spans="1:66" ht="16.5" customHeight="1">
      <c r="A42" s="228">
        <v>32</v>
      </c>
      <c r="B42" s="76" t="s">
        <v>159</v>
      </c>
      <c r="C42" s="50">
        <v>6598.1</v>
      </c>
      <c r="D42" s="50">
        <v>2594.87</v>
      </c>
      <c r="E42" s="50">
        <v>6598.1</v>
      </c>
      <c r="F42" s="50">
        <v>2594.87</v>
      </c>
      <c r="G42" s="50">
        <v>0</v>
      </c>
      <c r="H42" s="50">
        <v>0</v>
      </c>
      <c r="I42" s="50">
        <v>5650</v>
      </c>
      <c r="J42" s="50">
        <v>2404.87</v>
      </c>
      <c r="K42" s="50">
        <v>0</v>
      </c>
      <c r="L42" s="50">
        <v>0</v>
      </c>
      <c r="M42" s="50">
        <v>948.1</v>
      </c>
      <c r="N42" s="50">
        <v>190</v>
      </c>
      <c r="O42" s="50">
        <v>50</v>
      </c>
      <c r="P42" s="50">
        <v>0</v>
      </c>
      <c r="Q42" s="50">
        <v>0</v>
      </c>
      <c r="R42" s="50">
        <v>0</v>
      </c>
      <c r="S42" s="50">
        <v>170</v>
      </c>
      <c r="T42" s="50">
        <v>0</v>
      </c>
      <c r="U42" s="50">
        <v>0</v>
      </c>
      <c r="V42" s="50">
        <v>0</v>
      </c>
      <c r="W42" s="50">
        <v>178.1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120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  <c r="AZ42" s="50">
        <v>0</v>
      </c>
      <c r="BA42" s="50">
        <v>0</v>
      </c>
      <c r="BB42" s="50">
        <v>0</v>
      </c>
      <c r="BC42" s="50">
        <v>0</v>
      </c>
      <c r="BD42" s="50">
        <v>0</v>
      </c>
      <c r="BE42" s="50">
        <v>0</v>
      </c>
      <c r="BF42" s="50">
        <v>0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</v>
      </c>
      <c r="BM42" s="50">
        <v>0</v>
      </c>
      <c r="BN42" s="50">
        <v>0</v>
      </c>
    </row>
    <row r="43" spans="1:66" ht="16.5" customHeight="1">
      <c r="A43" s="228">
        <v>33</v>
      </c>
      <c r="B43" s="76" t="s">
        <v>160</v>
      </c>
      <c r="C43" s="50">
        <v>48238.6632</v>
      </c>
      <c r="D43" s="50">
        <v>23292.531</v>
      </c>
      <c r="E43" s="50">
        <v>36976.7522</v>
      </c>
      <c r="F43" s="50">
        <v>14508.231</v>
      </c>
      <c r="G43" s="50">
        <v>13495.611</v>
      </c>
      <c r="H43" s="50">
        <v>10784.3</v>
      </c>
      <c r="I43" s="50">
        <v>23990</v>
      </c>
      <c r="J43" s="50">
        <v>10025.586</v>
      </c>
      <c r="K43" s="50">
        <v>0</v>
      </c>
      <c r="L43" s="50">
        <v>0</v>
      </c>
      <c r="M43" s="50">
        <v>5339.3</v>
      </c>
      <c r="N43" s="50">
        <v>1212.145</v>
      </c>
      <c r="O43" s="50">
        <v>610</v>
      </c>
      <c r="P43" s="50">
        <v>72.01</v>
      </c>
      <c r="Q43" s="50">
        <v>104.3</v>
      </c>
      <c r="R43" s="50">
        <v>0</v>
      </c>
      <c r="S43" s="50">
        <v>250</v>
      </c>
      <c r="T43" s="50">
        <v>74.915</v>
      </c>
      <c r="U43" s="50">
        <v>500</v>
      </c>
      <c r="V43" s="50">
        <v>81.4</v>
      </c>
      <c r="W43" s="50">
        <v>885</v>
      </c>
      <c r="X43" s="50">
        <v>16.2</v>
      </c>
      <c r="Y43" s="50">
        <v>100</v>
      </c>
      <c r="Z43" s="50">
        <v>0</v>
      </c>
      <c r="AA43" s="50">
        <v>400</v>
      </c>
      <c r="AB43" s="50">
        <v>400</v>
      </c>
      <c r="AC43" s="50">
        <v>1820</v>
      </c>
      <c r="AD43" s="50">
        <v>522.45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1500</v>
      </c>
      <c r="AL43" s="50">
        <v>793</v>
      </c>
      <c r="AM43" s="50">
        <v>1500</v>
      </c>
      <c r="AN43" s="50">
        <v>793</v>
      </c>
      <c r="AO43" s="50">
        <v>1100</v>
      </c>
      <c r="AP43" s="50">
        <v>466</v>
      </c>
      <c r="AQ43" s="50">
        <v>2813.7632</v>
      </c>
      <c r="AR43" s="50">
        <v>11.5</v>
      </c>
      <c r="AS43" s="50">
        <v>5047.4522</v>
      </c>
      <c r="AT43" s="50">
        <v>2011.5</v>
      </c>
      <c r="AU43" s="50">
        <v>0.011</v>
      </c>
      <c r="AV43" s="50">
        <v>0</v>
      </c>
      <c r="AW43" s="50">
        <v>5007.4522</v>
      </c>
      <c r="AX43" s="50">
        <v>2000</v>
      </c>
      <c r="AY43" s="50">
        <v>0.011</v>
      </c>
      <c r="AZ43" s="50">
        <v>0</v>
      </c>
      <c r="BA43" s="50">
        <v>2233.7</v>
      </c>
      <c r="BB43" s="50">
        <v>2000</v>
      </c>
      <c r="BC43" s="50">
        <v>13495.6</v>
      </c>
      <c r="BD43" s="50">
        <v>10936.17</v>
      </c>
      <c r="BE43" s="50">
        <v>0</v>
      </c>
      <c r="BF43" s="50">
        <v>0</v>
      </c>
      <c r="BG43" s="50">
        <v>0</v>
      </c>
      <c r="BH43" s="50">
        <v>0</v>
      </c>
      <c r="BI43" s="50">
        <v>0</v>
      </c>
      <c r="BJ43" s="50">
        <v>0</v>
      </c>
      <c r="BK43" s="50">
        <v>0</v>
      </c>
      <c r="BL43" s="50">
        <v>-151.87</v>
      </c>
      <c r="BM43" s="50">
        <v>0</v>
      </c>
      <c r="BN43" s="50">
        <v>0</v>
      </c>
    </row>
    <row r="44" spans="1:66" ht="16.5" customHeight="1">
      <c r="A44" s="228">
        <v>34</v>
      </c>
      <c r="B44" s="76" t="s">
        <v>161</v>
      </c>
      <c r="C44" s="50">
        <v>4614.158</v>
      </c>
      <c r="D44" s="50">
        <v>2066.322</v>
      </c>
      <c r="E44" s="50">
        <v>4552.157</v>
      </c>
      <c r="F44" s="50">
        <v>2066.322</v>
      </c>
      <c r="G44" s="50">
        <v>62.001</v>
      </c>
      <c r="H44" s="50">
        <v>0</v>
      </c>
      <c r="I44" s="50">
        <v>3936.3</v>
      </c>
      <c r="J44" s="50">
        <v>1852.712</v>
      </c>
      <c r="K44" s="50">
        <v>0</v>
      </c>
      <c r="L44" s="50">
        <v>0</v>
      </c>
      <c r="M44" s="50">
        <v>570.857</v>
      </c>
      <c r="N44" s="50">
        <v>201.61</v>
      </c>
      <c r="O44" s="50">
        <v>20</v>
      </c>
      <c r="P44" s="50">
        <v>10.91</v>
      </c>
      <c r="Q44" s="50">
        <v>0</v>
      </c>
      <c r="R44" s="50">
        <v>0</v>
      </c>
      <c r="S44" s="50">
        <v>72</v>
      </c>
      <c r="T44" s="50">
        <v>36</v>
      </c>
      <c r="U44" s="50">
        <v>50</v>
      </c>
      <c r="V44" s="50">
        <v>10</v>
      </c>
      <c r="W44" s="50">
        <v>53.5</v>
      </c>
      <c r="X44" s="50">
        <v>15</v>
      </c>
      <c r="Y44" s="50">
        <v>28.5</v>
      </c>
      <c r="Z44" s="50">
        <v>0</v>
      </c>
      <c r="AA44" s="50">
        <v>0</v>
      </c>
      <c r="AB44" s="50">
        <v>0</v>
      </c>
      <c r="AC44" s="50">
        <v>305.357</v>
      </c>
      <c r="AD44" s="50">
        <v>109.7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45</v>
      </c>
      <c r="AR44" s="50">
        <v>12</v>
      </c>
      <c r="AS44" s="50">
        <v>45</v>
      </c>
      <c r="AT44" s="50">
        <v>12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  <c r="AZ44" s="50">
        <v>0</v>
      </c>
      <c r="BA44" s="50">
        <v>0</v>
      </c>
      <c r="BB44" s="50">
        <v>0</v>
      </c>
      <c r="BC44" s="50">
        <v>0</v>
      </c>
      <c r="BD44" s="50">
        <v>0</v>
      </c>
      <c r="BE44" s="50">
        <v>62.001</v>
      </c>
      <c r="BF44" s="50">
        <v>0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0</v>
      </c>
      <c r="BM44" s="50">
        <v>0</v>
      </c>
      <c r="BN44" s="50">
        <v>0</v>
      </c>
    </row>
    <row r="45" spans="1:66" ht="16.5" customHeight="1">
      <c r="A45" s="227">
        <v>35</v>
      </c>
      <c r="B45" s="76" t="s">
        <v>162</v>
      </c>
      <c r="C45" s="50">
        <v>6557.507</v>
      </c>
      <c r="D45" s="50">
        <v>2693.082</v>
      </c>
      <c r="E45" s="50">
        <v>6554.746</v>
      </c>
      <c r="F45" s="50">
        <v>2693.082</v>
      </c>
      <c r="G45" s="50">
        <v>2.761</v>
      </c>
      <c r="H45" s="50">
        <v>0</v>
      </c>
      <c r="I45" s="50">
        <v>5323.446</v>
      </c>
      <c r="J45" s="50">
        <v>2466.322</v>
      </c>
      <c r="K45" s="50">
        <v>0</v>
      </c>
      <c r="L45" s="50">
        <v>0</v>
      </c>
      <c r="M45" s="50">
        <v>1040</v>
      </c>
      <c r="N45" s="50">
        <v>176.76</v>
      </c>
      <c r="O45" s="50">
        <v>60</v>
      </c>
      <c r="P45" s="50">
        <v>20.5</v>
      </c>
      <c r="Q45" s="50">
        <v>0</v>
      </c>
      <c r="R45" s="50">
        <v>0</v>
      </c>
      <c r="S45" s="50">
        <v>60</v>
      </c>
      <c r="T45" s="50">
        <v>21</v>
      </c>
      <c r="U45" s="50">
        <v>150</v>
      </c>
      <c r="V45" s="50">
        <v>54.76</v>
      </c>
      <c r="W45" s="50">
        <v>110</v>
      </c>
      <c r="X45" s="50">
        <v>25</v>
      </c>
      <c r="Y45" s="50">
        <v>20</v>
      </c>
      <c r="Z45" s="50">
        <v>0</v>
      </c>
      <c r="AA45" s="50">
        <v>0</v>
      </c>
      <c r="AB45" s="50">
        <v>0</v>
      </c>
      <c r="AC45" s="50">
        <v>410</v>
      </c>
      <c r="AD45" s="50">
        <v>55.5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181.3</v>
      </c>
      <c r="AP45" s="50">
        <v>50</v>
      </c>
      <c r="AQ45" s="50">
        <v>10</v>
      </c>
      <c r="AR45" s="50">
        <v>0</v>
      </c>
      <c r="AS45" s="50">
        <v>10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  <c r="AZ45" s="50">
        <v>0</v>
      </c>
      <c r="BA45" s="50">
        <v>0</v>
      </c>
      <c r="BB45" s="50">
        <v>0</v>
      </c>
      <c r="BC45" s="50">
        <v>0</v>
      </c>
      <c r="BD45" s="50">
        <v>0</v>
      </c>
      <c r="BE45" s="50">
        <v>2.761</v>
      </c>
      <c r="BF45" s="50">
        <v>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</v>
      </c>
      <c r="BM45" s="50">
        <v>0</v>
      </c>
      <c r="BN45" s="50">
        <v>0</v>
      </c>
    </row>
    <row r="46" spans="1:66" ht="16.5" customHeight="1">
      <c r="A46" s="228">
        <v>36</v>
      </c>
      <c r="B46" s="76" t="s">
        <v>163</v>
      </c>
      <c r="C46" s="50">
        <v>10991.098</v>
      </c>
      <c r="D46" s="50">
        <v>3980.916</v>
      </c>
      <c r="E46" s="50">
        <v>6087.629</v>
      </c>
      <c r="F46" s="50">
        <v>2513.916</v>
      </c>
      <c r="G46" s="50">
        <v>4903.469</v>
      </c>
      <c r="H46" s="50">
        <v>1467</v>
      </c>
      <c r="I46" s="50">
        <v>5100.1</v>
      </c>
      <c r="J46" s="50">
        <v>2240.416</v>
      </c>
      <c r="K46" s="50">
        <v>0</v>
      </c>
      <c r="L46" s="50">
        <v>0</v>
      </c>
      <c r="M46" s="50">
        <v>965.529</v>
      </c>
      <c r="N46" s="50">
        <v>273.5</v>
      </c>
      <c r="O46" s="50">
        <v>240</v>
      </c>
      <c r="P46" s="50">
        <v>45.6</v>
      </c>
      <c r="Q46" s="50">
        <v>0</v>
      </c>
      <c r="R46" s="50">
        <v>0</v>
      </c>
      <c r="S46" s="50">
        <v>84</v>
      </c>
      <c r="T46" s="50">
        <v>33</v>
      </c>
      <c r="U46" s="50">
        <v>60</v>
      </c>
      <c r="V46" s="50">
        <v>13.4</v>
      </c>
      <c r="W46" s="50">
        <v>20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390.029</v>
      </c>
      <c r="AD46" s="50">
        <v>60.06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22</v>
      </c>
      <c r="AR46" s="50">
        <v>0</v>
      </c>
      <c r="AS46" s="50">
        <v>22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  <c r="AZ46" s="50">
        <v>0</v>
      </c>
      <c r="BA46" s="50">
        <v>0</v>
      </c>
      <c r="BB46" s="50">
        <v>0</v>
      </c>
      <c r="BC46" s="50">
        <v>4400</v>
      </c>
      <c r="BD46" s="50">
        <v>1504</v>
      </c>
      <c r="BE46" s="50">
        <v>503.469</v>
      </c>
      <c r="BF46" s="50">
        <v>0</v>
      </c>
      <c r="BG46" s="50">
        <v>0</v>
      </c>
      <c r="BH46" s="50">
        <v>0</v>
      </c>
      <c r="BI46" s="50">
        <v>0</v>
      </c>
      <c r="BJ46" s="50">
        <v>0</v>
      </c>
      <c r="BK46" s="50">
        <v>0</v>
      </c>
      <c r="BL46" s="50">
        <v>-37</v>
      </c>
      <c r="BM46" s="50">
        <v>0</v>
      </c>
      <c r="BN46" s="50">
        <v>0</v>
      </c>
    </row>
    <row r="47" spans="1:66" ht="16.5" customHeight="1">
      <c r="A47" s="228">
        <v>37</v>
      </c>
      <c r="B47" s="76" t="s">
        <v>164</v>
      </c>
      <c r="C47" s="50">
        <v>281494.038</v>
      </c>
      <c r="D47" s="50">
        <v>41594.899</v>
      </c>
      <c r="E47" s="50">
        <v>139744.966</v>
      </c>
      <c r="F47" s="50">
        <v>55665.155</v>
      </c>
      <c r="G47" s="50">
        <v>168749.072</v>
      </c>
      <c r="H47" s="50">
        <v>12929.744</v>
      </c>
      <c r="I47" s="50">
        <v>35900</v>
      </c>
      <c r="J47" s="50">
        <v>14144.086</v>
      </c>
      <c r="K47" s="50">
        <v>0</v>
      </c>
      <c r="L47" s="50">
        <v>0</v>
      </c>
      <c r="M47" s="50">
        <v>19710</v>
      </c>
      <c r="N47" s="50">
        <v>1297.069</v>
      </c>
      <c r="O47" s="50">
        <v>2300</v>
      </c>
      <c r="P47" s="50">
        <v>63.429</v>
      </c>
      <c r="Q47" s="50">
        <v>0</v>
      </c>
      <c r="R47" s="50">
        <v>0</v>
      </c>
      <c r="S47" s="50">
        <v>400</v>
      </c>
      <c r="T47" s="50">
        <v>85</v>
      </c>
      <c r="U47" s="50">
        <v>1000</v>
      </c>
      <c r="V47" s="50">
        <v>0</v>
      </c>
      <c r="W47" s="50">
        <v>1250</v>
      </c>
      <c r="X47" s="50">
        <v>250</v>
      </c>
      <c r="Y47" s="50">
        <v>950</v>
      </c>
      <c r="Z47" s="50">
        <v>150</v>
      </c>
      <c r="AA47" s="50">
        <v>5500</v>
      </c>
      <c r="AB47" s="50">
        <v>0</v>
      </c>
      <c r="AC47" s="50">
        <v>4780</v>
      </c>
      <c r="AD47" s="50">
        <v>806.4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50534.966</v>
      </c>
      <c r="AL47" s="50">
        <v>13000</v>
      </c>
      <c r="AM47" s="50">
        <v>40534.966</v>
      </c>
      <c r="AN47" s="50">
        <v>8000</v>
      </c>
      <c r="AO47" s="50">
        <v>6400</v>
      </c>
      <c r="AP47" s="50">
        <v>200</v>
      </c>
      <c r="AQ47" s="50">
        <v>200</v>
      </c>
      <c r="AR47" s="50">
        <v>24</v>
      </c>
      <c r="AS47" s="50">
        <v>27200</v>
      </c>
      <c r="AT47" s="50">
        <v>27024</v>
      </c>
      <c r="AU47" s="50">
        <v>0</v>
      </c>
      <c r="AV47" s="50">
        <v>0</v>
      </c>
      <c r="AW47" s="50">
        <v>27000</v>
      </c>
      <c r="AX47" s="50">
        <v>27000</v>
      </c>
      <c r="AY47" s="50">
        <v>0</v>
      </c>
      <c r="AZ47" s="50">
        <v>0</v>
      </c>
      <c r="BA47" s="50">
        <v>27000</v>
      </c>
      <c r="BB47" s="50">
        <v>27000</v>
      </c>
      <c r="BC47" s="50">
        <v>139949.072</v>
      </c>
      <c r="BD47" s="50">
        <v>0</v>
      </c>
      <c r="BE47" s="50">
        <v>31800</v>
      </c>
      <c r="BF47" s="50">
        <v>13206</v>
      </c>
      <c r="BG47" s="50">
        <v>0</v>
      </c>
      <c r="BH47" s="50">
        <v>0</v>
      </c>
      <c r="BI47" s="50">
        <v>-3000</v>
      </c>
      <c r="BJ47" s="50">
        <v>0</v>
      </c>
      <c r="BK47" s="50">
        <v>0</v>
      </c>
      <c r="BL47" s="50">
        <v>-276.256</v>
      </c>
      <c r="BM47" s="50">
        <v>0</v>
      </c>
      <c r="BN47" s="50">
        <v>0</v>
      </c>
    </row>
    <row r="48" spans="1:66" ht="16.5" customHeight="1">
      <c r="A48" s="228">
        <v>38</v>
      </c>
      <c r="B48" s="76" t="s">
        <v>165</v>
      </c>
      <c r="C48" s="50">
        <v>8682.809</v>
      </c>
      <c r="D48" s="50">
        <v>2991.1</v>
      </c>
      <c r="E48" s="50">
        <v>8682.434</v>
      </c>
      <c r="F48" s="50">
        <v>3000.7</v>
      </c>
      <c r="G48" s="50">
        <v>0.375</v>
      </c>
      <c r="H48" s="50">
        <v>-9.6</v>
      </c>
      <c r="I48" s="50">
        <v>7953.434</v>
      </c>
      <c r="J48" s="50">
        <v>2820</v>
      </c>
      <c r="K48" s="50">
        <v>0</v>
      </c>
      <c r="L48" s="50">
        <v>0</v>
      </c>
      <c r="M48" s="50">
        <v>729</v>
      </c>
      <c r="N48" s="50">
        <v>180.7</v>
      </c>
      <c r="O48" s="50">
        <v>200</v>
      </c>
      <c r="P48" s="50">
        <v>0</v>
      </c>
      <c r="Q48" s="50">
        <v>0</v>
      </c>
      <c r="R48" s="50">
        <v>0</v>
      </c>
      <c r="S48" s="50">
        <v>84</v>
      </c>
      <c r="T48" s="50">
        <v>17.5</v>
      </c>
      <c r="U48" s="50">
        <v>200</v>
      </c>
      <c r="V48" s="50">
        <v>148.2</v>
      </c>
      <c r="W48" s="50">
        <v>25</v>
      </c>
      <c r="X48" s="50">
        <v>0</v>
      </c>
      <c r="Y48" s="50">
        <v>15</v>
      </c>
      <c r="Z48" s="50">
        <v>0</v>
      </c>
      <c r="AA48" s="50">
        <v>30</v>
      </c>
      <c r="AB48" s="50">
        <v>0</v>
      </c>
      <c r="AC48" s="50">
        <v>130</v>
      </c>
      <c r="AD48" s="50">
        <v>15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  <c r="AZ48" s="50">
        <v>0</v>
      </c>
      <c r="BA48" s="50">
        <v>0</v>
      </c>
      <c r="BB48" s="50">
        <v>0</v>
      </c>
      <c r="BC48" s="50">
        <v>0</v>
      </c>
      <c r="BD48" s="50">
        <v>0</v>
      </c>
      <c r="BE48" s="50">
        <v>0.375</v>
      </c>
      <c r="BF48" s="50">
        <v>0</v>
      </c>
      <c r="BG48" s="50">
        <v>0</v>
      </c>
      <c r="BH48" s="50">
        <v>0</v>
      </c>
      <c r="BI48" s="50">
        <v>0</v>
      </c>
      <c r="BJ48" s="50">
        <v>0</v>
      </c>
      <c r="BK48" s="50">
        <v>0</v>
      </c>
      <c r="BL48" s="50">
        <v>-9.6</v>
      </c>
      <c r="BM48" s="50">
        <v>0</v>
      </c>
      <c r="BN48" s="50">
        <v>0</v>
      </c>
    </row>
    <row r="49" spans="1:66" ht="16.5" customHeight="1">
      <c r="A49" s="227">
        <v>39</v>
      </c>
      <c r="B49" s="76" t="s">
        <v>166</v>
      </c>
      <c r="C49" s="50">
        <v>14777.5</v>
      </c>
      <c r="D49" s="50">
        <v>7046.781</v>
      </c>
      <c r="E49" s="50">
        <v>14307.2</v>
      </c>
      <c r="F49" s="50">
        <v>6882.868</v>
      </c>
      <c r="G49" s="50">
        <v>470.3</v>
      </c>
      <c r="H49" s="50">
        <v>163.913</v>
      </c>
      <c r="I49" s="50">
        <v>10118.2</v>
      </c>
      <c r="J49" s="50">
        <v>4475.064</v>
      </c>
      <c r="K49" s="50">
        <v>0</v>
      </c>
      <c r="L49" s="50">
        <v>0</v>
      </c>
      <c r="M49" s="50">
        <v>2242.2</v>
      </c>
      <c r="N49" s="50">
        <v>704.404</v>
      </c>
      <c r="O49" s="50">
        <v>200</v>
      </c>
      <c r="P49" s="50">
        <v>104.917</v>
      </c>
      <c r="Q49" s="50">
        <v>0</v>
      </c>
      <c r="R49" s="50">
        <v>0</v>
      </c>
      <c r="S49" s="50">
        <v>260</v>
      </c>
      <c r="T49" s="50">
        <v>125.037</v>
      </c>
      <c r="U49" s="50">
        <v>60</v>
      </c>
      <c r="V49" s="50">
        <v>0</v>
      </c>
      <c r="W49" s="50">
        <v>470.2</v>
      </c>
      <c r="X49" s="50">
        <v>36</v>
      </c>
      <c r="Y49" s="50">
        <v>60</v>
      </c>
      <c r="Z49" s="50">
        <v>0</v>
      </c>
      <c r="AA49" s="50">
        <v>0</v>
      </c>
      <c r="AB49" s="50">
        <v>0</v>
      </c>
      <c r="AC49" s="50">
        <v>880</v>
      </c>
      <c r="AD49" s="50">
        <v>296.45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1603.4</v>
      </c>
      <c r="AL49" s="50">
        <v>1603.4</v>
      </c>
      <c r="AM49" s="50">
        <v>0</v>
      </c>
      <c r="AN49" s="50">
        <v>0</v>
      </c>
      <c r="AO49" s="50">
        <v>300</v>
      </c>
      <c r="AP49" s="50">
        <v>100</v>
      </c>
      <c r="AQ49" s="50">
        <v>43.4</v>
      </c>
      <c r="AR49" s="50">
        <v>0</v>
      </c>
      <c r="AS49" s="50">
        <v>43.4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470.3</v>
      </c>
      <c r="BD49" s="50">
        <v>470.273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-306.36</v>
      </c>
      <c r="BM49" s="50">
        <v>0</v>
      </c>
      <c r="BN49" s="50">
        <v>0</v>
      </c>
    </row>
    <row r="50" spans="1:66" ht="16.5" customHeight="1">
      <c r="A50" s="228">
        <v>40</v>
      </c>
      <c r="B50" s="76" t="s">
        <v>167</v>
      </c>
      <c r="C50" s="50">
        <v>19829</v>
      </c>
      <c r="D50" s="50">
        <v>7020.288</v>
      </c>
      <c r="E50" s="50">
        <v>19544.6</v>
      </c>
      <c r="F50" s="50">
        <v>7650.073</v>
      </c>
      <c r="G50" s="50">
        <v>284.4</v>
      </c>
      <c r="H50" s="50">
        <v>-629.785</v>
      </c>
      <c r="I50" s="50">
        <v>11254</v>
      </c>
      <c r="J50" s="50">
        <v>5414.873</v>
      </c>
      <c r="K50" s="50">
        <v>0</v>
      </c>
      <c r="L50" s="50">
        <v>0</v>
      </c>
      <c r="M50" s="50">
        <v>6790.6</v>
      </c>
      <c r="N50" s="50">
        <v>2133.2</v>
      </c>
      <c r="O50" s="50">
        <v>200</v>
      </c>
      <c r="P50" s="50">
        <v>65</v>
      </c>
      <c r="Q50" s="50">
        <v>700</v>
      </c>
      <c r="R50" s="50">
        <v>349.8</v>
      </c>
      <c r="S50" s="50">
        <v>392</v>
      </c>
      <c r="T50" s="50">
        <v>182.4</v>
      </c>
      <c r="U50" s="50">
        <v>200</v>
      </c>
      <c r="V50" s="50">
        <v>102</v>
      </c>
      <c r="W50" s="50">
        <v>445</v>
      </c>
      <c r="X50" s="50">
        <v>0</v>
      </c>
      <c r="Y50" s="50">
        <v>35</v>
      </c>
      <c r="Z50" s="50">
        <v>0</v>
      </c>
      <c r="AA50" s="50">
        <v>1047.6</v>
      </c>
      <c r="AB50" s="50">
        <v>50</v>
      </c>
      <c r="AC50" s="50">
        <v>3480</v>
      </c>
      <c r="AD50" s="50">
        <v>1380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600</v>
      </c>
      <c r="AL50" s="50">
        <v>0</v>
      </c>
      <c r="AM50" s="50">
        <v>600</v>
      </c>
      <c r="AN50" s="50">
        <v>0</v>
      </c>
      <c r="AO50" s="50">
        <v>400</v>
      </c>
      <c r="AP50" s="50">
        <v>100</v>
      </c>
      <c r="AQ50" s="50">
        <v>500</v>
      </c>
      <c r="AR50" s="50">
        <v>2</v>
      </c>
      <c r="AS50" s="50">
        <v>500</v>
      </c>
      <c r="AT50" s="50">
        <v>2</v>
      </c>
      <c r="AU50" s="50">
        <v>0</v>
      </c>
      <c r="AV50" s="50">
        <v>0</v>
      </c>
      <c r="AW50" s="50">
        <v>450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0</v>
      </c>
      <c r="BD50" s="50">
        <v>0</v>
      </c>
      <c r="BE50" s="50">
        <v>284.4</v>
      </c>
      <c r="BF50" s="50">
        <v>255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-884.785</v>
      </c>
      <c r="BM50" s="50">
        <v>0</v>
      </c>
      <c r="BN50" s="50">
        <v>0</v>
      </c>
    </row>
    <row r="51" spans="1:66" ht="16.5" customHeight="1">
      <c r="A51" s="228">
        <v>41</v>
      </c>
      <c r="B51" s="76" t="s">
        <v>168</v>
      </c>
      <c r="C51" s="50">
        <v>8221.9568</v>
      </c>
      <c r="D51" s="50">
        <v>2606.381</v>
      </c>
      <c r="E51" s="50">
        <v>6404.579</v>
      </c>
      <c r="F51" s="50">
        <v>2606.381</v>
      </c>
      <c r="G51" s="50">
        <v>1817.3778</v>
      </c>
      <c r="H51" s="50">
        <v>0</v>
      </c>
      <c r="I51" s="50">
        <v>4689.979</v>
      </c>
      <c r="J51" s="50">
        <v>2184</v>
      </c>
      <c r="K51" s="50">
        <v>0</v>
      </c>
      <c r="L51" s="50">
        <v>0</v>
      </c>
      <c r="M51" s="50">
        <v>1516.8</v>
      </c>
      <c r="N51" s="50">
        <v>422.381</v>
      </c>
      <c r="O51" s="50">
        <v>35</v>
      </c>
      <c r="P51" s="50">
        <v>8.78</v>
      </c>
      <c r="Q51" s="50">
        <v>0</v>
      </c>
      <c r="R51" s="50">
        <v>0</v>
      </c>
      <c r="S51" s="50">
        <v>102</v>
      </c>
      <c r="T51" s="50">
        <v>33.601</v>
      </c>
      <c r="U51" s="50">
        <v>25</v>
      </c>
      <c r="V51" s="50">
        <v>0</v>
      </c>
      <c r="W51" s="50">
        <v>33</v>
      </c>
      <c r="X51" s="50">
        <v>0</v>
      </c>
      <c r="Y51" s="50">
        <v>15</v>
      </c>
      <c r="Z51" s="50">
        <v>0</v>
      </c>
      <c r="AA51" s="50">
        <v>0</v>
      </c>
      <c r="AB51" s="50">
        <v>0</v>
      </c>
      <c r="AC51" s="50">
        <v>1255.8</v>
      </c>
      <c r="AD51" s="50">
        <v>380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179.8</v>
      </c>
      <c r="AP51" s="50">
        <v>0</v>
      </c>
      <c r="AQ51" s="50">
        <v>18</v>
      </c>
      <c r="AR51" s="50">
        <v>0</v>
      </c>
      <c r="AS51" s="50">
        <v>18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  <c r="AZ51" s="50">
        <v>0</v>
      </c>
      <c r="BA51" s="50">
        <v>0</v>
      </c>
      <c r="BB51" s="50">
        <v>0</v>
      </c>
      <c r="BC51" s="50">
        <v>1817.3778</v>
      </c>
      <c r="BD51" s="50">
        <v>0</v>
      </c>
      <c r="BE51" s="50">
        <v>0</v>
      </c>
      <c r="BF51" s="50">
        <v>0</v>
      </c>
      <c r="BG51" s="50">
        <v>0</v>
      </c>
      <c r="BH51" s="50">
        <v>0</v>
      </c>
      <c r="BI51" s="50">
        <v>0</v>
      </c>
      <c r="BJ51" s="50">
        <v>0</v>
      </c>
      <c r="BK51" s="50">
        <v>0</v>
      </c>
      <c r="BL51" s="50">
        <v>0</v>
      </c>
      <c r="BM51" s="50">
        <v>0</v>
      </c>
      <c r="BN51" s="50">
        <v>0</v>
      </c>
    </row>
    <row r="52" spans="1:66" ht="16.5" customHeight="1">
      <c r="A52" s="228">
        <v>42</v>
      </c>
      <c r="B52" s="76" t="s">
        <v>169</v>
      </c>
      <c r="C52" s="50">
        <v>18308.5312</v>
      </c>
      <c r="D52" s="50">
        <v>6560.549</v>
      </c>
      <c r="E52" s="50">
        <v>17237.9162</v>
      </c>
      <c r="F52" s="50">
        <v>6574.949</v>
      </c>
      <c r="G52" s="50">
        <v>1070.615</v>
      </c>
      <c r="H52" s="50">
        <v>-14.4</v>
      </c>
      <c r="I52" s="50">
        <v>11850</v>
      </c>
      <c r="J52" s="50">
        <v>5408.949</v>
      </c>
      <c r="K52" s="50">
        <v>0</v>
      </c>
      <c r="L52" s="50">
        <v>0</v>
      </c>
      <c r="M52" s="50">
        <v>3050</v>
      </c>
      <c r="N52" s="50">
        <v>791</v>
      </c>
      <c r="O52" s="50">
        <v>250</v>
      </c>
      <c r="P52" s="50">
        <v>0</v>
      </c>
      <c r="Q52" s="50">
        <v>800</v>
      </c>
      <c r="R52" s="50">
        <v>240</v>
      </c>
      <c r="S52" s="50">
        <v>300</v>
      </c>
      <c r="T52" s="50">
        <v>252</v>
      </c>
      <c r="U52" s="50">
        <v>350</v>
      </c>
      <c r="V52" s="50">
        <v>149</v>
      </c>
      <c r="W52" s="50">
        <v>450</v>
      </c>
      <c r="X52" s="50">
        <v>0</v>
      </c>
      <c r="Y52" s="50">
        <v>150</v>
      </c>
      <c r="Z52" s="50">
        <v>0</v>
      </c>
      <c r="AA52" s="50">
        <v>500</v>
      </c>
      <c r="AB52" s="50">
        <v>0</v>
      </c>
      <c r="AC52" s="50">
        <v>300</v>
      </c>
      <c r="AD52" s="50">
        <v>150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1600</v>
      </c>
      <c r="AP52" s="50">
        <v>375</v>
      </c>
      <c r="AQ52" s="50">
        <v>737.9162</v>
      </c>
      <c r="AR52" s="50">
        <v>0</v>
      </c>
      <c r="AS52" s="50">
        <v>737.9162</v>
      </c>
      <c r="AT52" s="50">
        <v>0</v>
      </c>
      <c r="AU52" s="50">
        <v>0</v>
      </c>
      <c r="AV52" s="50">
        <v>0</v>
      </c>
      <c r="AW52" s="50">
        <v>737.9162</v>
      </c>
      <c r="AX52" s="50">
        <v>0</v>
      </c>
      <c r="AY52" s="50">
        <v>0</v>
      </c>
      <c r="AZ52" s="50">
        <v>0</v>
      </c>
      <c r="BA52" s="50">
        <v>0</v>
      </c>
      <c r="BB52" s="50">
        <v>0</v>
      </c>
      <c r="BC52" s="50">
        <v>0</v>
      </c>
      <c r="BD52" s="50">
        <v>0</v>
      </c>
      <c r="BE52" s="50">
        <v>1070.615</v>
      </c>
      <c r="BF52" s="50">
        <v>0</v>
      </c>
      <c r="BG52" s="50">
        <v>0</v>
      </c>
      <c r="BH52" s="50">
        <v>0</v>
      </c>
      <c r="BI52" s="50">
        <v>0</v>
      </c>
      <c r="BJ52" s="50">
        <v>0</v>
      </c>
      <c r="BK52" s="50">
        <v>0</v>
      </c>
      <c r="BL52" s="50">
        <v>-14.4</v>
      </c>
      <c r="BM52" s="50">
        <v>0</v>
      </c>
      <c r="BN52" s="50">
        <v>0</v>
      </c>
    </row>
    <row r="53" spans="1:66" ht="16.5" customHeight="1">
      <c r="A53" s="227">
        <v>43</v>
      </c>
      <c r="B53" s="76" t="s">
        <v>170</v>
      </c>
      <c r="C53" s="50">
        <v>238342.8713</v>
      </c>
      <c r="D53" s="50">
        <v>81968.3764</v>
      </c>
      <c r="E53" s="50">
        <v>238342</v>
      </c>
      <c r="F53" s="50">
        <v>81968.9064</v>
      </c>
      <c r="G53" s="50">
        <v>0.8713</v>
      </c>
      <c r="H53" s="50">
        <v>-0.53</v>
      </c>
      <c r="I53" s="50">
        <v>67299.27</v>
      </c>
      <c r="J53" s="50">
        <v>24841.7974</v>
      </c>
      <c r="K53" s="50">
        <v>0</v>
      </c>
      <c r="L53" s="50">
        <v>0</v>
      </c>
      <c r="M53" s="50">
        <v>49214.9</v>
      </c>
      <c r="N53" s="50">
        <v>17722.459</v>
      </c>
      <c r="O53" s="50">
        <v>28246.6</v>
      </c>
      <c r="P53" s="50">
        <v>10906.32</v>
      </c>
      <c r="Q53" s="50">
        <v>573.5</v>
      </c>
      <c r="R53" s="50">
        <v>370</v>
      </c>
      <c r="S53" s="50">
        <v>2339.4</v>
      </c>
      <c r="T53" s="50">
        <v>726.571</v>
      </c>
      <c r="U53" s="50">
        <v>1960</v>
      </c>
      <c r="V53" s="50">
        <v>452</v>
      </c>
      <c r="W53" s="50">
        <v>3088.8</v>
      </c>
      <c r="X53" s="50">
        <v>1812.7</v>
      </c>
      <c r="Y53" s="50">
        <v>0</v>
      </c>
      <c r="Z53" s="50">
        <v>0</v>
      </c>
      <c r="AA53" s="50">
        <v>5496.5</v>
      </c>
      <c r="AB53" s="50">
        <v>675.904</v>
      </c>
      <c r="AC53" s="50">
        <v>5928.1</v>
      </c>
      <c r="AD53" s="50">
        <v>2251.964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120443.83</v>
      </c>
      <c r="AL53" s="50">
        <v>38446</v>
      </c>
      <c r="AM53" s="50">
        <v>68324.1</v>
      </c>
      <c r="AN53" s="50">
        <v>20806</v>
      </c>
      <c r="AO53" s="50">
        <v>1000</v>
      </c>
      <c r="AP53" s="50">
        <v>750</v>
      </c>
      <c r="AQ53" s="50">
        <v>384</v>
      </c>
      <c r="AR53" s="50">
        <v>208.65</v>
      </c>
      <c r="AS53" s="50">
        <v>384</v>
      </c>
      <c r="AT53" s="50">
        <v>208.65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  <c r="AZ53" s="50">
        <v>0</v>
      </c>
      <c r="BA53" s="50">
        <v>0</v>
      </c>
      <c r="BB53" s="50">
        <v>0</v>
      </c>
      <c r="BC53" s="50">
        <v>1255</v>
      </c>
      <c r="BD53" s="50">
        <v>186.2</v>
      </c>
      <c r="BE53" s="50">
        <v>3745</v>
      </c>
      <c r="BF53" s="50">
        <v>2149</v>
      </c>
      <c r="BG53" s="50">
        <v>0</v>
      </c>
      <c r="BH53" s="50">
        <v>0</v>
      </c>
      <c r="BI53" s="50">
        <v>0</v>
      </c>
      <c r="BJ53" s="50">
        <v>-32.87</v>
      </c>
      <c r="BK53" s="50">
        <v>-4999.1287</v>
      </c>
      <c r="BL53" s="50">
        <v>-2302.86</v>
      </c>
      <c r="BM53" s="50">
        <v>0</v>
      </c>
      <c r="BN53" s="50">
        <v>0</v>
      </c>
    </row>
    <row r="54" spans="1:66" ht="16.5" customHeight="1">
      <c r="A54" s="228">
        <v>44</v>
      </c>
      <c r="B54" s="76" t="s">
        <v>171</v>
      </c>
      <c r="C54" s="50">
        <v>111273.3586</v>
      </c>
      <c r="D54" s="50">
        <v>23503.468</v>
      </c>
      <c r="E54" s="50">
        <v>81955.8</v>
      </c>
      <c r="F54" s="50">
        <v>17855.398</v>
      </c>
      <c r="G54" s="50">
        <v>29317.5586</v>
      </c>
      <c r="H54" s="50">
        <v>5648.07</v>
      </c>
      <c r="I54" s="50">
        <v>19802.75</v>
      </c>
      <c r="J54" s="50">
        <v>7481.115</v>
      </c>
      <c r="K54" s="50">
        <v>0</v>
      </c>
      <c r="L54" s="50">
        <v>0</v>
      </c>
      <c r="M54" s="50">
        <v>32098.05</v>
      </c>
      <c r="N54" s="50">
        <v>5121.283</v>
      </c>
      <c r="O54" s="50">
        <v>2600</v>
      </c>
      <c r="P54" s="50">
        <v>1086.761</v>
      </c>
      <c r="Q54" s="50">
        <v>0</v>
      </c>
      <c r="R54" s="50">
        <v>0</v>
      </c>
      <c r="S54" s="50">
        <v>600</v>
      </c>
      <c r="T54" s="50">
        <v>73.666</v>
      </c>
      <c r="U54" s="50">
        <v>500</v>
      </c>
      <c r="V54" s="50">
        <v>36</v>
      </c>
      <c r="W54" s="50">
        <v>1150</v>
      </c>
      <c r="X54" s="50">
        <v>381</v>
      </c>
      <c r="Y54" s="50">
        <v>350</v>
      </c>
      <c r="Z54" s="50">
        <v>0</v>
      </c>
      <c r="AA54" s="50">
        <v>21048.05</v>
      </c>
      <c r="AB54" s="50">
        <v>1395.856</v>
      </c>
      <c r="AC54" s="50">
        <v>3350</v>
      </c>
      <c r="AD54" s="50">
        <v>1998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11500</v>
      </c>
      <c r="AL54" s="50">
        <v>5000</v>
      </c>
      <c r="AM54" s="50">
        <v>10000</v>
      </c>
      <c r="AN54" s="50">
        <v>5000</v>
      </c>
      <c r="AO54" s="50">
        <v>2000</v>
      </c>
      <c r="AP54" s="50">
        <v>250</v>
      </c>
      <c r="AQ54" s="50">
        <v>16555</v>
      </c>
      <c r="AR54" s="50">
        <v>3</v>
      </c>
      <c r="AS54" s="50">
        <v>16555</v>
      </c>
      <c r="AT54" s="50">
        <v>3</v>
      </c>
      <c r="AU54" s="50">
        <v>0</v>
      </c>
      <c r="AV54" s="50">
        <v>0</v>
      </c>
      <c r="AW54" s="50">
        <v>16255</v>
      </c>
      <c r="AX54" s="50">
        <v>0</v>
      </c>
      <c r="AY54" s="50">
        <v>0</v>
      </c>
      <c r="AZ54" s="50">
        <v>0</v>
      </c>
      <c r="BA54" s="50">
        <v>0</v>
      </c>
      <c r="BB54" s="50">
        <v>0</v>
      </c>
      <c r="BC54" s="50">
        <v>22817.5586</v>
      </c>
      <c r="BD54" s="50">
        <v>1100</v>
      </c>
      <c r="BE54" s="50">
        <v>8500</v>
      </c>
      <c r="BF54" s="50">
        <v>4840</v>
      </c>
      <c r="BG54" s="50">
        <v>0</v>
      </c>
      <c r="BH54" s="50">
        <v>0</v>
      </c>
      <c r="BI54" s="50">
        <v>0</v>
      </c>
      <c r="BJ54" s="50">
        <v>0</v>
      </c>
      <c r="BK54" s="50">
        <v>-2000</v>
      </c>
      <c r="BL54" s="50">
        <v>-291.93</v>
      </c>
      <c r="BM54" s="50">
        <v>0</v>
      </c>
      <c r="BN54" s="50">
        <v>0</v>
      </c>
    </row>
    <row r="55" spans="1:66" ht="16.5" customHeight="1">
      <c r="A55" s="51"/>
      <c r="B55" s="229" t="s">
        <v>174</v>
      </c>
      <c r="C55" s="50">
        <f aca="true" t="shared" si="0" ref="C55:AH55">SUM(C11:C54)</f>
        <v>2101884.9494000003</v>
      </c>
      <c r="D55" s="50">
        <f t="shared" si="0"/>
        <v>827533.7551999998</v>
      </c>
      <c r="E55" s="50">
        <f t="shared" si="0"/>
        <v>1682017.7698</v>
      </c>
      <c r="F55" s="50">
        <f t="shared" si="0"/>
        <v>707939.5494</v>
      </c>
      <c r="G55" s="50">
        <f t="shared" si="0"/>
        <v>453452.21359999996</v>
      </c>
      <c r="H55" s="50">
        <f t="shared" si="0"/>
        <v>151645.5398</v>
      </c>
      <c r="I55" s="50">
        <f t="shared" si="0"/>
        <v>681490.4758</v>
      </c>
      <c r="J55" s="50">
        <f t="shared" si="0"/>
        <v>296546.83840000007</v>
      </c>
      <c r="K55" s="50">
        <f t="shared" si="0"/>
        <v>0</v>
      </c>
      <c r="L55" s="50">
        <f t="shared" si="0"/>
        <v>0</v>
      </c>
      <c r="M55" s="50">
        <f t="shared" si="0"/>
        <v>303225.5276</v>
      </c>
      <c r="N55" s="50">
        <f t="shared" si="0"/>
        <v>102976.08899999999</v>
      </c>
      <c r="O55" s="50">
        <f t="shared" si="0"/>
        <v>62024.899999999994</v>
      </c>
      <c r="P55" s="50">
        <f t="shared" si="0"/>
        <v>26029.811</v>
      </c>
      <c r="Q55" s="50">
        <f t="shared" si="0"/>
        <v>9813.8</v>
      </c>
      <c r="R55" s="50">
        <f t="shared" si="0"/>
        <v>4339.084000000001</v>
      </c>
      <c r="S55" s="50">
        <f t="shared" si="0"/>
        <v>14445.064</v>
      </c>
      <c r="T55" s="50">
        <f t="shared" si="0"/>
        <v>4986.258</v>
      </c>
      <c r="U55" s="50">
        <f t="shared" si="0"/>
        <v>11641.266</v>
      </c>
      <c r="V55" s="50">
        <f t="shared" si="0"/>
        <v>3123.46</v>
      </c>
      <c r="W55" s="50">
        <f t="shared" si="0"/>
        <v>27775.038599999996</v>
      </c>
      <c r="X55" s="50">
        <f t="shared" si="0"/>
        <v>6861.9400000000005</v>
      </c>
      <c r="Y55" s="50">
        <f t="shared" si="0"/>
        <v>6912.1</v>
      </c>
      <c r="Z55" s="50">
        <f t="shared" si="0"/>
        <v>1417.3</v>
      </c>
      <c r="AA55" s="50">
        <f t="shared" si="0"/>
        <v>62655.719</v>
      </c>
      <c r="AB55" s="50">
        <f t="shared" si="0"/>
        <v>14249.029</v>
      </c>
      <c r="AC55" s="50">
        <f t="shared" si="0"/>
        <v>88730.84000000001</v>
      </c>
      <c r="AD55" s="50">
        <f t="shared" si="0"/>
        <v>38454.89200000001</v>
      </c>
      <c r="AE55" s="50">
        <f t="shared" si="0"/>
        <v>0</v>
      </c>
      <c r="AF55" s="50">
        <f t="shared" si="0"/>
        <v>0</v>
      </c>
      <c r="AG55" s="50">
        <f t="shared" si="0"/>
        <v>110132</v>
      </c>
      <c r="AH55" s="50">
        <f t="shared" si="0"/>
        <v>52387.597</v>
      </c>
      <c r="AI55" s="50">
        <f aca="true" t="shared" si="1" ref="AI55:BN55">SUM(AI11:AI54)</f>
        <v>110132</v>
      </c>
      <c r="AJ55" s="50">
        <f t="shared" si="1"/>
        <v>52387.597</v>
      </c>
      <c r="AK55" s="50">
        <f t="shared" si="1"/>
        <v>465173.62700000004</v>
      </c>
      <c r="AL55" s="50">
        <f t="shared" si="1"/>
        <v>200055.901</v>
      </c>
      <c r="AM55" s="50">
        <f t="shared" si="1"/>
        <v>374776.59700000007</v>
      </c>
      <c r="AN55" s="50">
        <f t="shared" si="1"/>
        <v>160448.942</v>
      </c>
      <c r="AO55" s="50">
        <f t="shared" si="1"/>
        <v>49988.89530000001</v>
      </c>
      <c r="AP55" s="50">
        <f t="shared" si="1"/>
        <v>23178.92</v>
      </c>
      <c r="AQ55" s="50">
        <f t="shared" si="1"/>
        <v>57271.92110000001</v>
      </c>
      <c r="AR55" s="50">
        <f t="shared" si="1"/>
        <v>742.87</v>
      </c>
      <c r="AS55" s="50">
        <f t="shared" si="1"/>
        <v>72007.2441</v>
      </c>
      <c r="AT55" s="50">
        <f t="shared" si="1"/>
        <v>32794.204</v>
      </c>
      <c r="AU55" s="50">
        <f t="shared" si="1"/>
        <v>18849.711</v>
      </c>
      <c r="AV55" s="50">
        <f t="shared" si="1"/>
        <v>0</v>
      </c>
      <c r="AW55" s="50">
        <f t="shared" si="1"/>
        <v>67948.956</v>
      </c>
      <c r="AX55" s="50">
        <f t="shared" si="1"/>
        <v>32051.334</v>
      </c>
      <c r="AY55" s="50">
        <f t="shared" si="1"/>
        <v>18849.711</v>
      </c>
      <c r="AZ55" s="50">
        <f t="shared" si="1"/>
        <v>0</v>
      </c>
      <c r="BA55" s="50">
        <f t="shared" si="1"/>
        <v>33585.034</v>
      </c>
      <c r="BB55" s="50">
        <f t="shared" si="1"/>
        <v>32051.334</v>
      </c>
      <c r="BC55" s="50">
        <f t="shared" si="1"/>
        <v>388360.7703</v>
      </c>
      <c r="BD55" s="50">
        <f t="shared" si="1"/>
        <v>146156.44100000002</v>
      </c>
      <c r="BE55" s="50">
        <f t="shared" si="1"/>
        <v>88296.82699999999</v>
      </c>
      <c r="BF55" s="50">
        <f t="shared" si="1"/>
        <v>26404.955</v>
      </c>
      <c r="BG55" s="50">
        <f t="shared" si="1"/>
        <v>0</v>
      </c>
      <c r="BH55" s="50">
        <f t="shared" si="1"/>
        <v>0</v>
      </c>
      <c r="BI55" s="50">
        <f t="shared" si="1"/>
        <v>-11198</v>
      </c>
      <c r="BJ55" s="50">
        <f t="shared" si="1"/>
        <v>-4999.195000000001</v>
      </c>
      <c r="BK55" s="50">
        <f t="shared" si="1"/>
        <v>-30857.0947</v>
      </c>
      <c r="BL55" s="50">
        <f t="shared" si="1"/>
        <v>-15916.661200000002</v>
      </c>
      <c r="BM55" s="50">
        <f t="shared" si="1"/>
        <v>0</v>
      </c>
      <c r="BN55" s="50">
        <f t="shared" si="1"/>
        <v>0</v>
      </c>
    </row>
  </sheetData>
  <sheetProtection/>
  <protectedRanges>
    <protectedRange sqref="AS11:BN54" name="Range3"/>
    <protectedRange sqref="B55" name="Range1"/>
    <protectedRange sqref="I11:AP54" name="Range2"/>
  </protectedRanges>
  <mergeCells count="51">
    <mergeCell ref="AM8:AN8"/>
    <mergeCell ref="BE7:BF8"/>
    <mergeCell ref="I6:BB6"/>
    <mergeCell ref="B2:R2"/>
    <mergeCell ref="I8:J8"/>
    <mergeCell ref="I7:L7"/>
    <mergeCell ref="K8:L8"/>
    <mergeCell ref="W8:X8"/>
    <mergeCell ref="S8:T8"/>
    <mergeCell ref="I4:BB4"/>
    <mergeCell ref="A3:H3"/>
    <mergeCell ref="O8:P8"/>
    <mergeCell ref="M7:N8"/>
    <mergeCell ref="AO7:AP8"/>
    <mergeCell ref="BA8:BB8"/>
    <mergeCell ref="B4:B9"/>
    <mergeCell ref="Y8:Z8"/>
    <mergeCell ref="C4:H7"/>
    <mergeCell ref="AC8:AD8"/>
    <mergeCell ref="AA8:AB8"/>
    <mergeCell ref="I5:BB5"/>
    <mergeCell ref="AW7:BB7"/>
    <mergeCell ref="AE7:AF8"/>
    <mergeCell ref="C8:D8"/>
    <mergeCell ref="E8:F8"/>
    <mergeCell ref="G8:H8"/>
    <mergeCell ref="AG7:AH8"/>
    <mergeCell ref="AI7:AJ7"/>
    <mergeCell ref="A4:A9"/>
    <mergeCell ref="O7:AD7"/>
    <mergeCell ref="AI8:AJ8"/>
    <mergeCell ref="AQ7:AV7"/>
    <mergeCell ref="BI5:BN5"/>
    <mergeCell ref="AU8:AV8"/>
    <mergeCell ref="BM8:BN8"/>
    <mergeCell ref="BI6:BJ8"/>
    <mergeCell ref="AQ8:AR8"/>
    <mergeCell ref="BG6:BH8"/>
    <mergeCell ref="BC6:BF6"/>
    <mergeCell ref="BC7:BD8"/>
    <mergeCell ref="AS8:AT8"/>
    <mergeCell ref="AY8:AZ8"/>
    <mergeCell ref="Q8:R8"/>
    <mergeCell ref="AK7:AL8"/>
    <mergeCell ref="U8:V8"/>
    <mergeCell ref="BC4:BN4"/>
    <mergeCell ref="BC5:BH5"/>
    <mergeCell ref="AM7:AN7"/>
    <mergeCell ref="AW8:AX8"/>
    <mergeCell ref="BK8:BL8"/>
    <mergeCell ref="BK6:BN7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65" r:id="rId1"/>
  <colBreaks count="3" manualBreakCount="3">
    <brk id="14" max="54" man="1"/>
    <brk id="30" max="65535" man="1"/>
    <brk id="4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68" t="s">
        <v>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69" t="s">
        <v>19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70" t="s">
        <v>6</v>
      </c>
      <c r="AK3" s="17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73" t="s">
        <v>4</v>
      </c>
      <c r="C4" s="171" t="s">
        <v>0</v>
      </c>
      <c r="D4" s="174" t="s">
        <v>20</v>
      </c>
      <c r="E4" s="175"/>
      <c r="F4" s="175"/>
      <c r="G4" s="175"/>
      <c r="H4" s="175"/>
      <c r="I4" s="176"/>
      <c r="J4" s="183" t="s">
        <v>34</v>
      </c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5"/>
    </row>
    <row r="5" spans="2:117" ht="16.5" customHeight="1">
      <c r="B5" s="173"/>
      <c r="C5" s="171"/>
      <c r="D5" s="177"/>
      <c r="E5" s="178"/>
      <c r="F5" s="178"/>
      <c r="G5" s="178"/>
      <c r="H5" s="178"/>
      <c r="I5" s="179"/>
      <c r="J5" s="149" t="s">
        <v>35</v>
      </c>
      <c r="K5" s="150"/>
      <c r="L5" s="150"/>
      <c r="M5" s="151"/>
      <c r="N5" s="159" t="s">
        <v>24</v>
      </c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1"/>
      <c r="AD5" s="149" t="s">
        <v>37</v>
      </c>
      <c r="AE5" s="150"/>
      <c r="AF5" s="150"/>
      <c r="AG5" s="151"/>
      <c r="AH5" s="149" t="s">
        <v>38</v>
      </c>
      <c r="AI5" s="150"/>
      <c r="AJ5" s="150"/>
      <c r="AK5" s="151"/>
      <c r="AL5" s="149" t="s">
        <v>39</v>
      </c>
      <c r="AM5" s="150"/>
      <c r="AN5" s="150"/>
      <c r="AO5" s="151"/>
      <c r="AP5" s="165" t="s">
        <v>33</v>
      </c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7"/>
      <c r="BR5" s="149" t="s">
        <v>42</v>
      </c>
      <c r="BS5" s="150"/>
      <c r="BT5" s="150"/>
      <c r="BU5" s="151"/>
      <c r="BV5" s="149" t="s">
        <v>43</v>
      </c>
      <c r="BW5" s="150"/>
      <c r="BX5" s="150"/>
      <c r="BY5" s="151"/>
      <c r="BZ5" s="157" t="s">
        <v>30</v>
      </c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8" t="s">
        <v>47</v>
      </c>
      <c r="CQ5" s="158"/>
      <c r="CR5" s="158"/>
      <c r="CS5" s="158"/>
      <c r="CT5" s="135" t="s">
        <v>9</v>
      </c>
      <c r="CU5" s="136"/>
      <c r="CV5" s="136"/>
      <c r="CW5" s="137"/>
      <c r="CX5" s="141" t="s">
        <v>18</v>
      </c>
      <c r="CY5" s="142"/>
      <c r="CZ5" s="142"/>
      <c r="DA5" s="143"/>
      <c r="DB5" s="141" t="s">
        <v>7</v>
      </c>
      <c r="DC5" s="142"/>
      <c r="DD5" s="142"/>
      <c r="DE5" s="143"/>
      <c r="DF5" s="141" t="s">
        <v>8</v>
      </c>
      <c r="DG5" s="142"/>
      <c r="DH5" s="142"/>
      <c r="DI5" s="142"/>
      <c r="DJ5" s="142"/>
      <c r="DK5" s="143"/>
      <c r="DL5" s="156" t="s">
        <v>32</v>
      </c>
      <c r="DM5" s="156"/>
    </row>
    <row r="6" spans="2:117" ht="105.75" customHeight="1">
      <c r="B6" s="173"/>
      <c r="C6" s="171"/>
      <c r="D6" s="180"/>
      <c r="E6" s="181"/>
      <c r="F6" s="181"/>
      <c r="G6" s="181"/>
      <c r="H6" s="181"/>
      <c r="I6" s="182"/>
      <c r="J6" s="152"/>
      <c r="K6" s="153"/>
      <c r="L6" s="153"/>
      <c r="M6" s="154"/>
      <c r="N6" s="138" t="s">
        <v>23</v>
      </c>
      <c r="O6" s="139"/>
      <c r="P6" s="139"/>
      <c r="Q6" s="140"/>
      <c r="R6" s="158" t="s">
        <v>22</v>
      </c>
      <c r="S6" s="158"/>
      <c r="T6" s="158"/>
      <c r="U6" s="158"/>
      <c r="V6" s="158" t="s">
        <v>36</v>
      </c>
      <c r="W6" s="158"/>
      <c r="X6" s="158"/>
      <c r="Y6" s="158"/>
      <c r="Z6" s="158" t="s">
        <v>21</v>
      </c>
      <c r="AA6" s="158"/>
      <c r="AB6" s="158"/>
      <c r="AC6" s="158"/>
      <c r="AD6" s="152"/>
      <c r="AE6" s="153"/>
      <c r="AF6" s="153"/>
      <c r="AG6" s="154"/>
      <c r="AH6" s="152"/>
      <c r="AI6" s="153"/>
      <c r="AJ6" s="153"/>
      <c r="AK6" s="154"/>
      <c r="AL6" s="152"/>
      <c r="AM6" s="153"/>
      <c r="AN6" s="153"/>
      <c r="AO6" s="154"/>
      <c r="AP6" s="162" t="s">
        <v>25</v>
      </c>
      <c r="AQ6" s="163"/>
      <c r="AR6" s="163"/>
      <c r="AS6" s="164"/>
      <c r="AT6" s="162" t="s">
        <v>26</v>
      </c>
      <c r="AU6" s="163"/>
      <c r="AV6" s="163"/>
      <c r="AW6" s="164"/>
      <c r="AX6" s="186" t="s">
        <v>27</v>
      </c>
      <c r="AY6" s="187"/>
      <c r="AZ6" s="187"/>
      <c r="BA6" s="188"/>
      <c r="BB6" s="186" t="s">
        <v>28</v>
      </c>
      <c r="BC6" s="187"/>
      <c r="BD6" s="187"/>
      <c r="BE6" s="188"/>
      <c r="BF6" s="155" t="s">
        <v>29</v>
      </c>
      <c r="BG6" s="155"/>
      <c r="BH6" s="155"/>
      <c r="BI6" s="155"/>
      <c r="BJ6" s="155" t="s">
        <v>40</v>
      </c>
      <c r="BK6" s="155"/>
      <c r="BL6" s="155"/>
      <c r="BM6" s="155"/>
      <c r="BN6" s="155" t="s">
        <v>41</v>
      </c>
      <c r="BO6" s="155"/>
      <c r="BP6" s="155"/>
      <c r="BQ6" s="155"/>
      <c r="BR6" s="152"/>
      <c r="BS6" s="153"/>
      <c r="BT6" s="153"/>
      <c r="BU6" s="154"/>
      <c r="BV6" s="152"/>
      <c r="BW6" s="153"/>
      <c r="BX6" s="153"/>
      <c r="BY6" s="154"/>
      <c r="BZ6" s="190" t="s">
        <v>44</v>
      </c>
      <c r="CA6" s="191"/>
      <c r="CB6" s="191"/>
      <c r="CC6" s="192"/>
      <c r="CD6" s="189" t="s">
        <v>45</v>
      </c>
      <c r="CE6" s="139"/>
      <c r="CF6" s="139"/>
      <c r="CG6" s="140"/>
      <c r="CH6" s="138" t="s">
        <v>46</v>
      </c>
      <c r="CI6" s="139"/>
      <c r="CJ6" s="139"/>
      <c r="CK6" s="140"/>
      <c r="CL6" s="138" t="s">
        <v>48</v>
      </c>
      <c r="CM6" s="139"/>
      <c r="CN6" s="139"/>
      <c r="CO6" s="140"/>
      <c r="CP6" s="158"/>
      <c r="CQ6" s="158"/>
      <c r="CR6" s="158"/>
      <c r="CS6" s="158"/>
      <c r="CT6" s="138"/>
      <c r="CU6" s="139"/>
      <c r="CV6" s="139"/>
      <c r="CW6" s="140"/>
      <c r="CX6" s="144"/>
      <c r="CY6" s="145"/>
      <c r="CZ6" s="145"/>
      <c r="DA6" s="146"/>
      <c r="DB6" s="144"/>
      <c r="DC6" s="145"/>
      <c r="DD6" s="145"/>
      <c r="DE6" s="146"/>
      <c r="DF6" s="144"/>
      <c r="DG6" s="145"/>
      <c r="DH6" s="145"/>
      <c r="DI6" s="145"/>
      <c r="DJ6" s="145"/>
      <c r="DK6" s="146"/>
      <c r="DL6" s="156"/>
      <c r="DM6" s="156"/>
    </row>
    <row r="7" spans="2:117" ht="25.5" customHeight="1">
      <c r="B7" s="173"/>
      <c r="C7" s="171"/>
      <c r="D7" s="134" t="s">
        <v>15</v>
      </c>
      <c r="E7" s="134"/>
      <c r="F7" s="134" t="s">
        <v>14</v>
      </c>
      <c r="G7" s="134"/>
      <c r="H7" s="134" t="s">
        <v>5</v>
      </c>
      <c r="I7" s="134"/>
      <c r="J7" s="134" t="s">
        <v>12</v>
      </c>
      <c r="K7" s="134"/>
      <c r="L7" s="134" t="s">
        <v>13</v>
      </c>
      <c r="M7" s="134"/>
      <c r="N7" s="134" t="s">
        <v>12</v>
      </c>
      <c r="O7" s="134"/>
      <c r="P7" s="134" t="s">
        <v>13</v>
      </c>
      <c r="Q7" s="134"/>
      <c r="R7" s="134" t="s">
        <v>12</v>
      </c>
      <c r="S7" s="134"/>
      <c r="T7" s="134" t="s">
        <v>13</v>
      </c>
      <c r="U7" s="134"/>
      <c r="V7" s="134" t="s">
        <v>12</v>
      </c>
      <c r="W7" s="134"/>
      <c r="X7" s="134" t="s">
        <v>13</v>
      </c>
      <c r="Y7" s="134"/>
      <c r="Z7" s="134" t="s">
        <v>12</v>
      </c>
      <c r="AA7" s="134"/>
      <c r="AB7" s="134" t="s">
        <v>13</v>
      </c>
      <c r="AC7" s="134"/>
      <c r="AD7" s="134" t="s">
        <v>12</v>
      </c>
      <c r="AE7" s="134"/>
      <c r="AF7" s="134" t="s">
        <v>13</v>
      </c>
      <c r="AG7" s="134"/>
      <c r="AH7" s="134" t="s">
        <v>12</v>
      </c>
      <c r="AI7" s="134"/>
      <c r="AJ7" s="134" t="s">
        <v>13</v>
      </c>
      <c r="AK7" s="134"/>
      <c r="AL7" s="134" t="s">
        <v>12</v>
      </c>
      <c r="AM7" s="134"/>
      <c r="AN7" s="134" t="s">
        <v>13</v>
      </c>
      <c r="AO7" s="134"/>
      <c r="AP7" s="134" t="s">
        <v>12</v>
      </c>
      <c r="AQ7" s="134"/>
      <c r="AR7" s="134" t="s">
        <v>13</v>
      </c>
      <c r="AS7" s="134"/>
      <c r="AT7" s="134" t="s">
        <v>12</v>
      </c>
      <c r="AU7" s="134"/>
      <c r="AV7" s="134" t="s">
        <v>13</v>
      </c>
      <c r="AW7" s="134"/>
      <c r="AX7" s="134" t="s">
        <v>12</v>
      </c>
      <c r="AY7" s="134"/>
      <c r="AZ7" s="134" t="s">
        <v>13</v>
      </c>
      <c r="BA7" s="134"/>
      <c r="BB7" s="134" t="s">
        <v>12</v>
      </c>
      <c r="BC7" s="134"/>
      <c r="BD7" s="134" t="s">
        <v>13</v>
      </c>
      <c r="BE7" s="134"/>
      <c r="BF7" s="134" t="s">
        <v>12</v>
      </c>
      <c r="BG7" s="134"/>
      <c r="BH7" s="134" t="s">
        <v>13</v>
      </c>
      <c r="BI7" s="134"/>
      <c r="BJ7" s="134" t="s">
        <v>12</v>
      </c>
      <c r="BK7" s="134"/>
      <c r="BL7" s="134" t="s">
        <v>13</v>
      </c>
      <c r="BM7" s="134"/>
      <c r="BN7" s="134" t="s">
        <v>12</v>
      </c>
      <c r="BO7" s="134"/>
      <c r="BP7" s="134" t="s">
        <v>13</v>
      </c>
      <c r="BQ7" s="134"/>
      <c r="BR7" s="134" t="s">
        <v>12</v>
      </c>
      <c r="BS7" s="134"/>
      <c r="BT7" s="134" t="s">
        <v>13</v>
      </c>
      <c r="BU7" s="134"/>
      <c r="BV7" s="134" t="s">
        <v>12</v>
      </c>
      <c r="BW7" s="134"/>
      <c r="BX7" s="134" t="s">
        <v>13</v>
      </c>
      <c r="BY7" s="134"/>
      <c r="BZ7" s="134" t="s">
        <v>12</v>
      </c>
      <c r="CA7" s="134"/>
      <c r="CB7" s="134" t="s">
        <v>13</v>
      </c>
      <c r="CC7" s="134"/>
      <c r="CD7" s="134" t="s">
        <v>12</v>
      </c>
      <c r="CE7" s="134"/>
      <c r="CF7" s="134" t="s">
        <v>13</v>
      </c>
      <c r="CG7" s="134"/>
      <c r="CH7" s="134" t="s">
        <v>12</v>
      </c>
      <c r="CI7" s="134"/>
      <c r="CJ7" s="134" t="s">
        <v>13</v>
      </c>
      <c r="CK7" s="134"/>
      <c r="CL7" s="134" t="s">
        <v>12</v>
      </c>
      <c r="CM7" s="134"/>
      <c r="CN7" s="134" t="s">
        <v>13</v>
      </c>
      <c r="CO7" s="134"/>
      <c r="CP7" s="134" t="s">
        <v>12</v>
      </c>
      <c r="CQ7" s="134"/>
      <c r="CR7" s="134" t="s">
        <v>13</v>
      </c>
      <c r="CS7" s="134"/>
      <c r="CT7" s="134" t="s">
        <v>12</v>
      </c>
      <c r="CU7" s="134"/>
      <c r="CV7" s="134" t="s">
        <v>13</v>
      </c>
      <c r="CW7" s="134"/>
      <c r="CX7" s="134" t="s">
        <v>12</v>
      </c>
      <c r="CY7" s="134"/>
      <c r="CZ7" s="134" t="s">
        <v>13</v>
      </c>
      <c r="DA7" s="134"/>
      <c r="DB7" s="134" t="s">
        <v>12</v>
      </c>
      <c r="DC7" s="134"/>
      <c r="DD7" s="134" t="s">
        <v>13</v>
      </c>
      <c r="DE7" s="134"/>
      <c r="DF7" s="147" t="s">
        <v>31</v>
      </c>
      <c r="DG7" s="148"/>
      <c r="DH7" s="134" t="s">
        <v>12</v>
      </c>
      <c r="DI7" s="134"/>
      <c r="DJ7" s="134" t="s">
        <v>13</v>
      </c>
      <c r="DK7" s="134"/>
      <c r="DL7" s="134" t="s">
        <v>13</v>
      </c>
      <c r="DM7" s="134"/>
    </row>
    <row r="8" spans="2:117" ht="48" customHeight="1">
      <c r="B8" s="173"/>
      <c r="C8" s="171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72" t="s">
        <v>1</v>
      </c>
      <c r="C21" s="172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BJ7:BK7"/>
    <mergeCell ref="BT7:BU7"/>
    <mergeCell ref="BV7:BW7"/>
    <mergeCell ref="BD7:BE7"/>
    <mergeCell ref="BP7:BQ7"/>
    <mergeCell ref="CD7:CE7"/>
    <mergeCell ref="CB7:CC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CL6:CO6"/>
    <mergeCell ref="N5:AC5"/>
    <mergeCell ref="AP6:AS6"/>
    <mergeCell ref="Z6:AC6"/>
    <mergeCell ref="N6:Q6"/>
    <mergeCell ref="R6:U6"/>
    <mergeCell ref="AP5:BQ5"/>
    <mergeCell ref="BN6:BQ6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209"/>
  <sheetViews>
    <sheetView zoomScalePageLayoutView="0" workbookViewId="0" topLeftCell="AQ1">
      <selection activeCell="BK58" sqref="BK58"/>
    </sheetView>
  </sheetViews>
  <sheetFormatPr defaultColWidth="8.796875" defaultRowHeight="15"/>
  <cols>
    <col min="1" max="1" width="0.8984375" style="40" hidden="1" customWidth="1"/>
    <col min="2" max="2" width="4" style="40" customWidth="1"/>
    <col min="3" max="3" width="19.8984375" style="40" customWidth="1"/>
    <col min="4" max="4" width="14.19921875" style="40" customWidth="1"/>
    <col min="5" max="5" width="14" style="40" customWidth="1"/>
    <col min="6" max="6" width="13.3984375" style="40" customWidth="1"/>
    <col min="7" max="7" width="11.5" style="40" customWidth="1"/>
    <col min="8" max="8" width="11.8984375" style="40" customWidth="1"/>
    <col min="9" max="9" width="9.09765625" style="40" customWidth="1"/>
    <col min="10" max="10" width="11.3984375" style="40" customWidth="1"/>
    <col min="11" max="11" width="10.69921875" style="40" bestFit="1" customWidth="1"/>
    <col min="12" max="12" width="11.19921875" style="40" customWidth="1"/>
    <col min="13" max="13" width="9.09765625" style="40" customWidth="1"/>
    <col min="14" max="14" width="12.09765625" style="40" customWidth="1"/>
    <col min="15" max="15" width="11.19921875" style="40" customWidth="1"/>
    <col min="16" max="16" width="11.3984375" style="40" customWidth="1"/>
    <col min="17" max="17" width="9.8984375" style="40" customWidth="1"/>
    <col min="18" max="18" width="10.19921875" style="40" customWidth="1"/>
    <col min="19" max="19" width="9" style="40" customWidth="1"/>
    <col min="20" max="21" width="9.8984375" style="40" customWidth="1"/>
    <col min="22" max="22" width="9" style="40" customWidth="1"/>
    <col min="23" max="23" width="10.5" style="40" customWidth="1"/>
    <col min="24" max="24" width="8.3984375" style="40" customWidth="1"/>
    <col min="25" max="25" width="7.69921875" style="40" customWidth="1"/>
    <col min="26" max="26" width="8.59765625" style="40" customWidth="1"/>
    <col min="27" max="27" width="9.8984375" style="40" customWidth="1"/>
    <col min="28" max="28" width="7.3984375" style="40" customWidth="1"/>
    <col min="29" max="29" width="7.69921875" style="40" customWidth="1"/>
    <col min="30" max="30" width="10.5" style="40" customWidth="1"/>
    <col min="31" max="31" width="7.8984375" style="40" customWidth="1"/>
    <col min="32" max="32" width="9.5" style="40" customWidth="1"/>
    <col min="33" max="33" width="8.09765625" style="40" customWidth="1"/>
    <col min="34" max="35" width="8.3984375" style="40" customWidth="1"/>
    <col min="36" max="36" width="7.69921875" style="40" customWidth="1"/>
    <col min="37" max="37" width="7.8984375" style="40" customWidth="1"/>
    <col min="38" max="38" width="8.09765625" style="40" customWidth="1"/>
    <col min="39" max="39" width="9.19921875" style="40" customWidth="1"/>
    <col min="40" max="40" width="8.3984375" style="40" customWidth="1"/>
    <col min="41" max="41" width="9.19921875" style="40" customWidth="1"/>
    <col min="42" max="42" width="10.09765625" style="40" customWidth="1"/>
    <col min="43" max="43" width="9.19921875" style="40" customWidth="1"/>
    <col min="44" max="44" width="11.5" style="40" customWidth="1"/>
    <col min="45" max="47" width="9.19921875" style="40" customWidth="1"/>
    <col min="48" max="48" width="10.69921875" style="40" customWidth="1"/>
    <col min="49" max="49" width="9.19921875" style="40" customWidth="1"/>
    <col min="50" max="50" width="9.59765625" style="40" customWidth="1"/>
    <col min="51" max="51" width="9.19921875" style="40" customWidth="1"/>
    <col min="52" max="52" width="8.69921875" style="40" customWidth="1"/>
    <col min="53" max="56" width="9.19921875" style="40" customWidth="1"/>
    <col min="57" max="61" width="7.59765625" style="40" customWidth="1"/>
    <col min="62" max="62" width="10.09765625" style="40" customWidth="1"/>
    <col min="63" max="63" width="9" style="40" customWidth="1"/>
    <col min="64" max="64" width="9.19921875" style="40" customWidth="1"/>
    <col min="65" max="65" width="7.8984375" style="40" customWidth="1"/>
    <col min="66" max="66" width="9.19921875" style="40" customWidth="1"/>
    <col min="67" max="67" width="8.19921875" style="40" customWidth="1"/>
    <col min="68" max="68" width="8.59765625" style="40" customWidth="1"/>
    <col min="69" max="69" width="9.19921875" style="40" customWidth="1"/>
    <col min="70" max="70" width="11.09765625" style="40" customWidth="1"/>
    <col min="71" max="71" width="8.3984375" style="40" customWidth="1"/>
    <col min="72" max="72" width="10.59765625" style="40" customWidth="1"/>
    <col min="73" max="77" width="9.09765625" style="40" customWidth="1"/>
    <col min="78" max="78" width="10.19921875" style="40" customWidth="1"/>
    <col min="79" max="79" width="7.59765625" style="40" customWidth="1"/>
    <col min="80" max="80" width="9.19921875" style="40" customWidth="1"/>
    <col min="81" max="81" width="9.69921875" style="40" customWidth="1"/>
    <col min="82" max="82" width="11.19921875" style="40" customWidth="1"/>
    <col min="83" max="83" width="9.59765625" style="40" customWidth="1"/>
    <col min="84" max="84" width="9.8984375" style="40" customWidth="1"/>
    <col min="85" max="85" width="7.5" style="40" customWidth="1"/>
    <col min="86" max="86" width="10.09765625" style="40" customWidth="1"/>
    <col min="87" max="87" width="8" style="40" customWidth="1"/>
    <col min="88" max="88" width="8.69921875" style="40" customWidth="1"/>
    <col min="89" max="89" width="8.8984375" style="40" customWidth="1"/>
    <col min="90" max="90" width="10.59765625" style="40" customWidth="1"/>
    <col min="91" max="91" width="8.59765625" style="40" customWidth="1"/>
    <col min="92" max="92" width="9.3984375" style="40" customWidth="1"/>
    <col min="93" max="93" width="8.8984375" style="40" customWidth="1"/>
    <col min="94" max="94" width="11.3984375" style="40" customWidth="1"/>
    <col min="95" max="99" width="8.8984375" style="40" customWidth="1"/>
    <col min="100" max="100" width="10.59765625" style="40" customWidth="1"/>
    <col min="101" max="101" width="8.8984375" style="40" customWidth="1"/>
    <col min="102" max="102" width="11.3984375" style="40" customWidth="1"/>
    <col min="103" max="103" width="8.5" style="40" customWidth="1"/>
    <col min="104" max="104" width="8.69921875" style="40" customWidth="1"/>
    <col min="105" max="105" width="8.5" style="40" customWidth="1"/>
    <col min="106" max="106" width="11.5" style="40" customWidth="1"/>
    <col min="107" max="107" width="11.09765625" style="40" customWidth="1"/>
    <col min="108" max="108" width="8.5" style="40" customWidth="1"/>
    <col min="109" max="109" width="9.59765625" style="40" customWidth="1"/>
    <col min="110" max="110" width="10.59765625" style="40" customWidth="1"/>
    <col min="111" max="111" width="9.5" style="40" customWidth="1"/>
    <col min="112" max="112" width="7.8984375" style="40" customWidth="1"/>
    <col min="113" max="113" width="6.8984375" style="40" customWidth="1"/>
    <col min="114" max="114" width="9.19921875" style="40" customWidth="1"/>
    <col min="115" max="117" width="9.5" style="40" customWidth="1"/>
    <col min="118" max="118" width="9.69921875" style="40" customWidth="1"/>
    <col min="119" max="119" width="7.59765625" style="40" customWidth="1"/>
    <col min="120" max="120" width="11" style="40" customWidth="1"/>
    <col min="121" max="121" width="10.8984375" style="40" customWidth="1"/>
    <col min="122" max="122" width="20.8984375" style="40" customWidth="1"/>
    <col min="123" max="16384" width="9" style="40" customWidth="1"/>
  </cols>
  <sheetData>
    <row r="1" spans="2:119" ht="17.25" customHeight="1">
      <c r="B1" s="207" t="s">
        <v>127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</row>
    <row r="2" spans="2:119" ht="25.5" customHeight="1">
      <c r="B2" s="117" t="s">
        <v>173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53"/>
      <c r="S2" s="53"/>
      <c r="T2" s="53"/>
      <c r="U2" s="53"/>
      <c r="V2" s="54"/>
      <c r="W2" s="54"/>
      <c r="X2" s="54"/>
      <c r="Y2" s="54"/>
      <c r="Z2" s="54"/>
      <c r="AA2" s="54"/>
      <c r="AB2" s="54"/>
      <c r="AC2" s="54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55"/>
      <c r="DG2" s="55"/>
      <c r="DH2" s="55"/>
      <c r="DI2" s="55"/>
      <c r="DJ2" s="55"/>
      <c r="DK2" s="55"/>
      <c r="DL2" s="55"/>
      <c r="DM2" s="55"/>
      <c r="DN2" s="55"/>
      <c r="DO2" s="55"/>
    </row>
    <row r="3" spans="3:109" ht="12.75" customHeight="1">
      <c r="C3" s="56"/>
      <c r="D3" s="56"/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208"/>
      <c r="AC3" s="208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8"/>
      <c r="DC3" s="58"/>
      <c r="DD3" s="58"/>
      <c r="DE3" s="58"/>
    </row>
    <row r="4" spans="2:121" s="59" customFormat="1" ht="12.75" customHeight="1">
      <c r="B4" s="209" t="s">
        <v>60</v>
      </c>
      <c r="C4" s="210" t="s">
        <v>59</v>
      </c>
      <c r="D4" s="198" t="s">
        <v>93</v>
      </c>
      <c r="E4" s="199"/>
      <c r="F4" s="199"/>
      <c r="G4" s="199"/>
      <c r="H4" s="199"/>
      <c r="I4" s="201"/>
      <c r="J4" s="214" t="s">
        <v>94</v>
      </c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6"/>
    </row>
    <row r="5" spans="2:121" s="59" customFormat="1" ht="15.75" customHeight="1">
      <c r="B5" s="209"/>
      <c r="C5" s="210"/>
      <c r="D5" s="211"/>
      <c r="E5" s="212"/>
      <c r="F5" s="212"/>
      <c r="G5" s="212"/>
      <c r="H5" s="212"/>
      <c r="I5" s="213"/>
      <c r="J5" s="198" t="s">
        <v>95</v>
      </c>
      <c r="K5" s="199"/>
      <c r="L5" s="199"/>
      <c r="M5" s="199"/>
      <c r="N5" s="217" t="s">
        <v>96</v>
      </c>
      <c r="O5" s="218"/>
      <c r="P5" s="218"/>
      <c r="Q5" s="218"/>
      <c r="R5" s="218"/>
      <c r="S5" s="218"/>
      <c r="T5" s="218"/>
      <c r="U5" s="219"/>
      <c r="V5" s="198" t="s">
        <v>97</v>
      </c>
      <c r="W5" s="199"/>
      <c r="X5" s="199"/>
      <c r="Y5" s="201"/>
      <c r="Z5" s="198" t="s">
        <v>98</v>
      </c>
      <c r="AA5" s="199"/>
      <c r="AB5" s="199"/>
      <c r="AC5" s="201"/>
      <c r="AD5" s="198" t="s">
        <v>99</v>
      </c>
      <c r="AE5" s="199"/>
      <c r="AF5" s="199"/>
      <c r="AG5" s="201"/>
      <c r="AH5" s="223" t="s">
        <v>94</v>
      </c>
      <c r="AI5" s="205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2"/>
      <c r="AX5" s="198" t="s">
        <v>100</v>
      </c>
      <c r="AY5" s="199"/>
      <c r="AZ5" s="199"/>
      <c r="BA5" s="201"/>
      <c r="BB5" s="63" t="s">
        <v>55</v>
      </c>
      <c r="BC5" s="63"/>
      <c r="BD5" s="63"/>
      <c r="BE5" s="63"/>
      <c r="BF5" s="63"/>
      <c r="BG5" s="63"/>
      <c r="BH5" s="63"/>
      <c r="BI5" s="63"/>
      <c r="BJ5" s="198" t="s">
        <v>101</v>
      </c>
      <c r="BK5" s="199"/>
      <c r="BL5" s="199"/>
      <c r="BM5" s="201"/>
      <c r="BN5" s="64" t="s">
        <v>102</v>
      </c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205"/>
      <c r="CC5" s="205"/>
      <c r="CD5" s="205"/>
      <c r="CE5" s="205"/>
      <c r="CF5" s="205"/>
      <c r="CG5" s="206"/>
      <c r="CH5" s="198" t="s">
        <v>103</v>
      </c>
      <c r="CI5" s="199"/>
      <c r="CJ5" s="199"/>
      <c r="CK5" s="201"/>
      <c r="CL5" s="198" t="s">
        <v>104</v>
      </c>
      <c r="CM5" s="199"/>
      <c r="CN5" s="199"/>
      <c r="CO5" s="201"/>
      <c r="CP5" s="60" t="s">
        <v>102</v>
      </c>
      <c r="CQ5" s="60"/>
      <c r="CR5" s="60"/>
      <c r="CS5" s="60"/>
      <c r="CT5" s="60"/>
      <c r="CU5" s="60"/>
      <c r="CV5" s="60"/>
      <c r="CW5" s="60"/>
      <c r="CX5" s="198" t="s">
        <v>105</v>
      </c>
      <c r="CY5" s="199"/>
      <c r="CZ5" s="199"/>
      <c r="DA5" s="201"/>
      <c r="DB5" s="65" t="s">
        <v>102</v>
      </c>
      <c r="DC5" s="65"/>
      <c r="DD5" s="65"/>
      <c r="DE5" s="65"/>
      <c r="DF5" s="198" t="s">
        <v>106</v>
      </c>
      <c r="DG5" s="199"/>
      <c r="DH5" s="199"/>
      <c r="DI5" s="201"/>
      <c r="DJ5" s="198" t="s">
        <v>107</v>
      </c>
      <c r="DK5" s="199"/>
      <c r="DL5" s="199"/>
      <c r="DM5" s="199"/>
      <c r="DN5" s="199"/>
      <c r="DO5" s="201"/>
      <c r="DP5" s="82" t="s">
        <v>108</v>
      </c>
      <c r="DQ5" s="82"/>
    </row>
    <row r="6" spans="2:122" s="59" customFormat="1" ht="93.75" customHeight="1">
      <c r="B6" s="209"/>
      <c r="C6" s="210"/>
      <c r="D6" s="202"/>
      <c r="E6" s="203"/>
      <c r="F6" s="203"/>
      <c r="G6" s="203"/>
      <c r="H6" s="203"/>
      <c r="I6" s="204"/>
      <c r="J6" s="211"/>
      <c r="K6" s="212"/>
      <c r="L6" s="212"/>
      <c r="M6" s="212"/>
      <c r="N6" s="198" t="s">
        <v>109</v>
      </c>
      <c r="O6" s="199"/>
      <c r="P6" s="199"/>
      <c r="Q6" s="199"/>
      <c r="R6" s="198" t="s">
        <v>110</v>
      </c>
      <c r="S6" s="199"/>
      <c r="T6" s="199"/>
      <c r="U6" s="199"/>
      <c r="V6" s="202"/>
      <c r="W6" s="203"/>
      <c r="X6" s="203"/>
      <c r="Y6" s="204"/>
      <c r="Z6" s="202"/>
      <c r="AA6" s="203"/>
      <c r="AB6" s="203"/>
      <c r="AC6" s="204"/>
      <c r="AD6" s="202"/>
      <c r="AE6" s="203"/>
      <c r="AF6" s="203"/>
      <c r="AG6" s="204"/>
      <c r="AH6" s="198" t="s">
        <v>111</v>
      </c>
      <c r="AI6" s="199"/>
      <c r="AJ6" s="199"/>
      <c r="AK6" s="199"/>
      <c r="AL6" s="198" t="s">
        <v>112</v>
      </c>
      <c r="AM6" s="199"/>
      <c r="AN6" s="199"/>
      <c r="AO6" s="199"/>
      <c r="AP6" s="198" t="s">
        <v>113</v>
      </c>
      <c r="AQ6" s="199"/>
      <c r="AR6" s="199"/>
      <c r="AS6" s="199"/>
      <c r="AT6" s="198" t="s">
        <v>114</v>
      </c>
      <c r="AU6" s="199"/>
      <c r="AV6" s="199"/>
      <c r="AW6" s="199"/>
      <c r="AX6" s="202"/>
      <c r="AY6" s="203"/>
      <c r="AZ6" s="203"/>
      <c r="BA6" s="204"/>
      <c r="BB6" s="200" t="s">
        <v>115</v>
      </c>
      <c r="BC6" s="200"/>
      <c r="BD6" s="200"/>
      <c r="BE6" s="200"/>
      <c r="BF6" s="220" t="s">
        <v>116</v>
      </c>
      <c r="BG6" s="221"/>
      <c r="BH6" s="221"/>
      <c r="BI6" s="222"/>
      <c r="BJ6" s="202"/>
      <c r="BK6" s="203"/>
      <c r="BL6" s="203"/>
      <c r="BM6" s="204"/>
      <c r="BN6" s="198" t="s">
        <v>117</v>
      </c>
      <c r="BO6" s="199"/>
      <c r="BP6" s="199"/>
      <c r="BQ6" s="199"/>
      <c r="BR6" s="198" t="s">
        <v>118</v>
      </c>
      <c r="BS6" s="199"/>
      <c r="BT6" s="199"/>
      <c r="BU6" s="199"/>
      <c r="BV6" s="200" t="s">
        <v>119</v>
      </c>
      <c r="BW6" s="200"/>
      <c r="BX6" s="200"/>
      <c r="BY6" s="200"/>
      <c r="BZ6" s="198" t="s">
        <v>120</v>
      </c>
      <c r="CA6" s="199"/>
      <c r="CB6" s="199"/>
      <c r="CC6" s="199"/>
      <c r="CD6" s="198" t="s">
        <v>121</v>
      </c>
      <c r="CE6" s="199"/>
      <c r="CF6" s="199"/>
      <c r="CG6" s="199"/>
      <c r="CH6" s="202"/>
      <c r="CI6" s="203"/>
      <c r="CJ6" s="203"/>
      <c r="CK6" s="204"/>
      <c r="CL6" s="202"/>
      <c r="CM6" s="203"/>
      <c r="CN6" s="203"/>
      <c r="CO6" s="204"/>
      <c r="CP6" s="200" t="s">
        <v>122</v>
      </c>
      <c r="CQ6" s="200"/>
      <c r="CR6" s="200"/>
      <c r="CS6" s="200"/>
      <c r="CT6" s="200" t="s">
        <v>123</v>
      </c>
      <c r="CU6" s="200"/>
      <c r="CV6" s="200"/>
      <c r="CW6" s="200"/>
      <c r="CX6" s="202"/>
      <c r="CY6" s="203"/>
      <c r="CZ6" s="203"/>
      <c r="DA6" s="204"/>
      <c r="DB6" s="198" t="s">
        <v>124</v>
      </c>
      <c r="DC6" s="199"/>
      <c r="DD6" s="199"/>
      <c r="DE6" s="201"/>
      <c r="DF6" s="202"/>
      <c r="DG6" s="203"/>
      <c r="DH6" s="203"/>
      <c r="DI6" s="204"/>
      <c r="DJ6" s="202"/>
      <c r="DK6" s="203"/>
      <c r="DL6" s="203"/>
      <c r="DM6" s="203"/>
      <c r="DN6" s="203"/>
      <c r="DO6" s="204"/>
      <c r="DP6" s="82"/>
      <c r="DQ6" s="82"/>
      <c r="DR6" s="66"/>
    </row>
    <row r="7" spans="2:121" s="59" customFormat="1" ht="72.75" customHeight="1">
      <c r="B7" s="209"/>
      <c r="C7" s="210"/>
      <c r="D7" s="196" t="s">
        <v>125</v>
      </c>
      <c r="E7" s="197"/>
      <c r="F7" s="193" t="s">
        <v>63</v>
      </c>
      <c r="G7" s="193"/>
      <c r="H7" s="193" t="s">
        <v>64</v>
      </c>
      <c r="I7" s="193"/>
      <c r="J7" s="193" t="s">
        <v>63</v>
      </c>
      <c r="K7" s="193"/>
      <c r="L7" s="193" t="s">
        <v>64</v>
      </c>
      <c r="M7" s="193"/>
      <c r="N7" s="193" t="s">
        <v>63</v>
      </c>
      <c r="O7" s="193"/>
      <c r="P7" s="193" t="s">
        <v>64</v>
      </c>
      <c r="Q7" s="193"/>
      <c r="R7" s="193" t="s">
        <v>63</v>
      </c>
      <c r="S7" s="193"/>
      <c r="T7" s="193" t="s">
        <v>64</v>
      </c>
      <c r="U7" s="193"/>
      <c r="V7" s="193" t="s">
        <v>63</v>
      </c>
      <c r="W7" s="193"/>
      <c r="X7" s="193" t="s">
        <v>64</v>
      </c>
      <c r="Y7" s="193"/>
      <c r="Z7" s="193" t="s">
        <v>63</v>
      </c>
      <c r="AA7" s="193"/>
      <c r="AB7" s="193" t="s">
        <v>64</v>
      </c>
      <c r="AC7" s="193"/>
      <c r="AD7" s="193" t="s">
        <v>63</v>
      </c>
      <c r="AE7" s="193"/>
      <c r="AF7" s="193" t="s">
        <v>64</v>
      </c>
      <c r="AG7" s="193"/>
      <c r="AH7" s="193" t="s">
        <v>63</v>
      </c>
      <c r="AI7" s="193"/>
      <c r="AJ7" s="193" t="s">
        <v>64</v>
      </c>
      <c r="AK7" s="193"/>
      <c r="AL7" s="193" t="s">
        <v>63</v>
      </c>
      <c r="AM7" s="193"/>
      <c r="AN7" s="193" t="s">
        <v>64</v>
      </c>
      <c r="AO7" s="193"/>
      <c r="AP7" s="193" t="s">
        <v>63</v>
      </c>
      <c r="AQ7" s="193"/>
      <c r="AR7" s="193" t="s">
        <v>64</v>
      </c>
      <c r="AS7" s="193"/>
      <c r="AT7" s="193" t="s">
        <v>63</v>
      </c>
      <c r="AU7" s="193"/>
      <c r="AV7" s="193" t="s">
        <v>64</v>
      </c>
      <c r="AW7" s="193"/>
      <c r="AX7" s="193" t="s">
        <v>63</v>
      </c>
      <c r="AY7" s="193"/>
      <c r="AZ7" s="193" t="s">
        <v>64</v>
      </c>
      <c r="BA7" s="193"/>
      <c r="BB7" s="193" t="s">
        <v>63</v>
      </c>
      <c r="BC7" s="193"/>
      <c r="BD7" s="193" t="s">
        <v>64</v>
      </c>
      <c r="BE7" s="193"/>
      <c r="BF7" s="193" t="s">
        <v>63</v>
      </c>
      <c r="BG7" s="193"/>
      <c r="BH7" s="193" t="s">
        <v>64</v>
      </c>
      <c r="BI7" s="193"/>
      <c r="BJ7" s="193" t="s">
        <v>63</v>
      </c>
      <c r="BK7" s="193"/>
      <c r="BL7" s="193" t="s">
        <v>64</v>
      </c>
      <c r="BM7" s="193"/>
      <c r="BN7" s="193" t="s">
        <v>63</v>
      </c>
      <c r="BO7" s="193"/>
      <c r="BP7" s="193" t="s">
        <v>64</v>
      </c>
      <c r="BQ7" s="193"/>
      <c r="BR7" s="193" t="s">
        <v>63</v>
      </c>
      <c r="BS7" s="193"/>
      <c r="BT7" s="193" t="s">
        <v>64</v>
      </c>
      <c r="BU7" s="193"/>
      <c r="BV7" s="193" t="s">
        <v>63</v>
      </c>
      <c r="BW7" s="193"/>
      <c r="BX7" s="193" t="s">
        <v>64</v>
      </c>
      <c r="BY7" s="193"/>
      <c r="BZ7" s="193" t="s">
        <v>63</v>
      </c>
      <c r="CA7" s="193"/>
      <c r="CB7" s="193" t="s">
        <v>64</v>
      </c>
      <c r="CC7" s="193"/>
      <c r="CD7" s="193" t="s">
        <v>63</v>
      </c>
      <c r="CE7" s="193"/>
      <c r="CF7" s="193" t="s">
        <v>64</v>
      </c>
      <c r="CG7" s="193"/>
      <c r="CH7" s="193" t="s">
        <v>63</v>
      </c>
      <c r="CI7" s="193"/>
      <c r="CJ7" s="193" t="s">
        <v>64</v>
      </c>
      <c r="CK7" s="193"/>
      <c r="CL7" s="193" t="s">
        <v>63</v>
      </c>
      <c r="CM7" s="193"/>
      <c r="CN7" s="193" t="s">
        <v>64</v>
      </c>
      <c r="CO7" s="193"/>
      <c r="CP7" s="193" t="s">
        <v>63</v>
      </c>
      <c r="CQ7" s="193"/>
      <c r="CR7" s="193" t="s">
        <v>64</v>
      </c>
      <c r="CS7" s="193"/>
      <c r="CT7" s="193" t="s">
        <v>63</v>
      </c>
      <c r="CU7" s="193"/>
      <c r="CV7" s="193" t="s">
        <v>64</v>
      </c>
      <c r="CW7" s="193"/>
      <c r="CX7" s="193" t="s">
        <v>63</v>
      </c>
      <c r="CY7" s="193"/>
      <c r="CZ7" s="193" t="s">
        <v>64</v>
      </c>
      <c r="DA7" s="193"/>
      <c r="DB7" s="193" t="s">
        <v>63</v>
      </c>
      <c r="DC7" s="193"/>
      <c r="DD7" s="193" t="s">
        <v>64</v>
      </c>
      <c r="DE7" s="193"/>
      <c r="DF7" s="193" t="s">
        <v>63</v>
      </c>
      <c r="DG7" s="193"/>
      <c r="DH7" s="193" t="s">
        <v>64</v>
      </c>
      <c r="DI7" s="193"/>
      <c r="DJ7" s="194" t="s">
        <v>126</v>
      </c>
      <c r="DK7" s="195"/>
      <c r="DL7" s="193" t="s">
        <v>63</v>
      </c>
      <c r="DM7" s="193"/>
      <c r="DN7" s="193" t="s">
        <v>64</v>
      </c>
      <c r="DO7" s="193"/>
      <c r="DP7" s="193" t="s">
        <v>64</v>
      </c>
      <c r="DQ7" s="193"/>
    </row>
    <row r="8" spans="2:121" s="59" customFormat="1" ht="32.25" customHeight="1">
      <c r="B8" s="209"/>
      <c r="C8" s="210"/>
      <c r="D8" s="67" t="s">
        <v>61</v>
      </c>
      <c r="E8" s="68" t="s">
        <v>62</v>
      </c>
      <c r="F8" s="67" t="s">
        <v>61</v>
      </c>
      <c r="G8" s="68" t="s">
        <v>62</v>
      </c>
      <c r="H8" s="67" t="s">
        <v>61</v>
      </c>
      <c r="I8" s="68" t="s">
        <v>62</v>
      </c>
      <c r="J8" s="67" t="s">
        <v>61</v>
      </c>
      <c r="K8" s="68" t="s">
        <v>62</v>
      </c>
      <c r="L8" s="67" t="s">
        <v>61</v>
      </c>
      <c r="M8" s="68" t="s">
        <v>62</v>
      </c>
      <c r="N8" s="67" t="s">
        <v>61</v>
      </c>
      <c r="O8" s="68" t="s">
        <v>62</v>
      </c>
      <c r="P8" s="67" t="s">
        <v>61</v>
      </c>
      <c r="Q8" s="68" t="s">
        <v>62</v>
      </c>
      <c r="R8" s="67" t="s">
        <v>61</v>
      </c>
      <c r="S8" s="68" t="s">
        <v>62</v>
      </c>
      <c r="T8" s="67" t="s">
        <v>61</v>
      </c>
      <c r="U8" s="68" t="s">
        <v>62</v>
      </c>
      <c r="V8" s="67" t="s">
        <v>61</v>
      </c>
      <c r="W8" s="68" t="s">
        <v>62</v>
      </c>
      <c r="X8" s="67" t="s">
        <v>61</v>
      </c>
      <c r="Y8" s="68" t="s">
        <v>62</v>
      </c>
      <c r="Z8" s="67" t="s">
        <v>61</v>
      </c>
      <c r="AA8" s="68" t="s">
        <v>62</v>
      </c>
      <c r="AB8" s="67" t="s">
        <v>61</v>
      </c>
      <c r="AC8" s="68" t="s">
        <v>62</v>
      </c>
      <c r="AD8" s="67" t="s">
        <v>61</v>
      </c>
      <c r="AE8" s="68" t="s">
        <v>62</v>
      </c>
      <c r="AF8" s="67" t="s">
        <v>61</v>
      </c>
      <c r="AG8" s="68" t="s">
        <v>62</v>
      </c>
      <c r="AH8" s="67" t="s">
        <v>61</v>
      </c>
      <c r="AI8" s="68" t="s">
        <v>62</v>
      </c>
      <c r="AJ8" s="67" t="s">
        <v>61</v>
      </c>
      <c r="AK8" s="68" t="s">
        <v>62</v>
      </c>
      <c r="AL8" s="67" t="s">
        <v>61</v>
      </c>
      <c r="AM8" s="68" t="s">
        <v>62</v>
      </c>
      <c r="AN8" s="67" t="s">
        <v>61</v>
      </c>
      <c r="AO8" s="68" t="s">
        <v>62</v>
      </c>
      <c r="AP8" s="67" t="s">
        <v>61</v>
      </c>
      <c r="AQ8" s="68" t="s">
        <v>62</v>
      </c>
      <c r="AR8" s="67" t="s">
        <v>61</v>
      </c>
      <c r="AS8" s="68" t="s">
        <v>62</v>
      </c>
      <c r="AT8" s="67" t="s">
        <v>61</v>
      </c>
      <c r="AU8" s="68" t="s">
        <v>62</v>
      </c>
      <c r="AV8" s="67" t="s">
        <v>61</v>
      </c>
      <c r="AW8" s="68" t="s">
        <v>62</v>
      </c>
      <c r="AX8" s="67" t="s">
        <v>61</v>
      </c>
      <c r="AY8" s="68" t="s">
        <v>62</v>
      </c>
      <c r="AZ8" s="67" t="s">
        <v>61</v>
      </c>
      <c r="BA8" s="68" t="s">
        <v>62</v>
      </c>
      <c r="BB8" s="67" t="s">
        <v>61</v>
      </c>
      <c r="BC8" s="68" t="s">
        <v>62</v>
      </c>
      <c r="BD8" s="67" t="s">
        <v>61</v>
      </c>
      <c r="BE8" s="68" t="s">
        <v>62</v>
      </c>
      <c r="BF8" s="67" t="s">
        <v>61</v>
      </c>
      <c r="BG8" s="68" t="s">
        <v>62</v>
      </c>
      <c r="BH8" s="67" t="s">
        <v>61</v>
      </c>
      <c r="BI8" s="68" t="s">
        <v>62</v>
      </c>
      <c r="BJ8" s="67" t="s">
        <v>61</v>
      </c>
      <c r="BK8" s="68" t="s">
        <v>62</v>
      </c>
      <c r="BL8" s="67" t="s">
        <v>61</v>
      </c>
      <c r="BM8" s="68" t="s">
        <v>62</v>
      </c>
      <c r="BN8" s="67" t="s">
        <v>61</v>
      </c>
      <c r="BO8" s="68" t="s">
        <v>62</v>
      </c>
      <c r="BP8" s="67" t="s">
        <v>61</v>
      </c>
      <c r="BQ8" s="68" t="s">
        <v>62</v>
      </c>
      <c r="BR8" s="67" t="s">
        <v>61</v>
      </c>
      <c r="BS8" s="68" t="s">
        <v>62</v>
      </c>
      <c r="BT8" s="67" t="s">
        <v>61</v>
      </c>
      <c r="BU8" s="68" t="s">
        <v>62</v>
      </c>
      <c r="BV8" s="67" t="s">
        <v>61</v>
      </c>
      <c r="BW8" s="68" t="s">
        <v>62</v>
      </c>
      <c r="BX8" s="67" t="s">
        <v>61</v>
      </c>
      <c r="BY8" s="68" t="s">
        <v>62</v>
      </c>
      <c r="BZ8" s="67" t="s">
        <v>61</v>
      </c>
      <c r="CA8" s="68" t="s">
        <v>62</v>
      </c>
      <c r="CB8" s="67" t="s">
        <v>61</v>
      </c>
      <c r="CC8" s="68" t="s">
        <v>62</v>
      </c>
      <c r="CD8" s="67" t="s">
        <v>61</v>
      </c>
      <c r="CE8" s="68" t="s">
        <v>62</v>
      </c>
      <c r="CF8" s="67" t="s">
        <v>61</v>
      </c>
      <c r="CG8" s="68" t="s">
        <v>62</v>
      </c>
      <c r="CH8" s="67" t="s">
        <v>61</v>
      </c>
      <c r="CI8" s="68" t="s">
        <v>62</v>
      </c>
      <c r="CJ8" s="67" t="s">
        <v>61</v>
      </c>
      <c r="CK8" s="68" t="s">
        <v>62</v>
      </c>
      <c r="CL8" s="67" t="s">
        <v>61</v>
      </c>
      <c r="CM8" s="68" t="s">
        <v>62</v>
      </c>
      <c r="CN8" s="67" t="s">
        <v>61</v>
      </c>
      <c r="CO8" s="68" t="s">
        <v>62</v>
      </c>
      <c r="CP8" s="67" t="s">
        <v>61</v>
      </c>
      <c r="CQ8" s="68" t="s">
        <v>62</v>
      </c>
      <c r="CR8" s="67" t="s">
        <v>61</v>
      </c>
      <c r="CS8" s="68" t="s">
        <v>62</v>
      </c>
      <c r="CT8" s="67" t="s">
        <v>61</v>
      </c>
      <c r="CU8" s="68" t="s">
        <v>62</v>
      </c>
      <c r="CV8" s="67" t="s">
        <v>61</v>
      </c>
      <c r="CW8" s="68" t="s">
        <v>62</v>
      </c>
      <c r="CX8" s="67" t="s">
        <v>61</v>
      </c>
      <c r="CY8" s="68" t="s">
        <v>62</v>
      </c>
      <c r="CZ8" s="67" t="s">
        <v>61</v>
      </c>
      <c r="DA8" s="68" t="s">
        <v>62</v>
      </c>
      <c r="DB8" s="67" t="s">
        <v>61</v>
      </c>
      <c r="DC8" s="68" t="s">
        <v>62</v>
      </c>
      <c r="DD8" s="67" t="s">
        <v>61</v>
      </c>
      <c r="DE8" s="68" t="s">
        <v>62</v>
      </c>
      <c r="DF8" s="67" t="s">
        <v>61</v>
      </c>
      <c r="DG8" s="68" t="s">
        <v>62</v>
      </c>
      <c r="DH8" s="67" t="s">
        <v>61</v>
      </c>
      <c r="DI8" s="68" t="s">
        <v>62</v>
      </c>
      <c r="DJ8" s="67" t="s">
        <v>61</v>
      </c>
      <c r="DK8" s="68" t="s">
        <v>62</v>
      </c>
      <c r="DL8" s="67" t="s">
        <v>61</v>
      </c>
      <c r="DM8" s="68" t="s">
        <v>62</v>
      </c>
      <c r="DN8" s="67" t="s">
        <v>61</v>
      </c>
      <c r="DO8" s="68" t="s">
        <v>62</v>
      </c>
      <c r="DP8" s="67" t="s">
        <v>61</v>
      </c>
      <c r="DQ8" s="68" t="s">
        <v>62</v>
      </c>
    </row>
    <row r="9" spans="2:121" s="59" customFormat="1" ht="15" customHeight="1">
      <c r="B9" s="69"/>
      <c r="C9" s="52">
        <v>1</v>
      </c>
      <c r="D9" s="52">
        <f>C9+1</f>
        <v>2</v>
      </c>
      <c r="E9" s="52">
        <f aca="true" t="shared" si="0" ref="E9:BP9">D9+1</f>
        <v>3</v>
      </c>
      <c r="F9" s="52">
        <f t="shared" si="0"/>
        <v>4</v>
      </c>
      <c r="G9" s="52">
        <f t="shared" si="0"/>
        <v>5</v>
      </c>
      <c r="H9" s="52">
        <f t="shared" si="0"/>
        <v>6</v>
      </c>
      <c r="I9" s="52">
        <f t="shared" si="0"/>
        <v>7</v>
      </c>
      <c r="J9" s="52">
        <f t="shared" si="0"/>
        <v>8</v>
      </c>
      <c r="K9" s="52">
        <f t="shared" si="0"/>
        <v>9</v>
      </c>
      <c r="L9" s="52">
        <f t="shared" si="0"/>
        <v>10</v>
      </c>
      <c r="M9" s="52">
        <f t="shared" si="0"/>
        <v>11</v>
      </c>
      <c r="N9" s="52">
        <f t="shared" si="0"/>
        <v>12</v>
      </c>
      <c r="O9" s="52">
        <f t="shared" si="0"/>
        <v>13</v>
      </c>
      <c r="P9" s="52">
        <f t="shared" si="0"/>
        <v>14</v>
      </c>
      <c r="Q9" s="52">
        <f t="shared" si="0"/>
        <v>15</v>
      </c>
      <c r="R9" s="52">
        <f t="shared" si="0"/>
        <v>16</v>
      </c>
      <c r="S9" s="52">
        <f t="shared" si="0"/>
        <v>17</v>
      </c>
      <c r="T9" s="52">
        <f t="shared" si="0"/>
        <v>18</v>
      </c>
      <c r="U9" s="52">
        <f t="shared" si="0"/>
        <v>19</v>
      </c>
      <c r="V9" s="52">
        <f t="shared" si="0"/>
        <v>20</v>
      </c>
      <c r="W9" s="52">
        <f t="shared" si="0"/>
        <v>21</v>
      </c>
      <c r="X9" s="52">
        <f t="shared" si="0"/>
        <v>22</v>
      </c>
      <c r="Y9" s="52">
        <f t="shared" si="0"/>
        <v>23</v>
      </c>
      <c r="Z9" s="52">
        <f t="shared" si="0"/>
        <v>24</v>
      </c>
      <c r="AA9" s="52">
        <f t="shared" si="0"/>
        <v>25</v>
      </c>
      <c r="AB9" s="52">
        <f t="shared" si="0"/>
        <v>26</v>
      </c>
      <c r="AC9" s="52">
        <f t="shared" si="0"/>
        <v>27</v>
      </c>
      <c r="AD9" s="52">
        <f t="shared" si="0"/>
        <v>28</v>
      </c>
      <c r="AE9" s="52">
        <f t="shared" si="0"/>
        <v>29</v>
      </c>
      <c r="AF9" s="52">
        <f t="shared" si="0"/>
        <v>30</v>
      </c>
      <c r="AG9" s="52">
        <f t="shared" si="0"/>
        <v>31</v>
      </c>
      <c r="AH9" s="52">
        <f t="shared" si="0"/>
        <v>32</v>
      </c>
      <c r="AI9" s="52">
        <f t="shared" si="0"/>
        <v>33</v>
      </c>
      <c r="AJ9" s="52">
        <f t="shared" si="0"/>
        <v>34</v>
      </c>
      <c r="AK9" s="52">
        <f t="shared" si="0"/>
        <v>35</v>
      </c>
      <c r="AL9" s="52">
        <f t="shared" si="0"/>
        <v>36</v>
      </c>
      <c r="AM9" s="52">
        <f t="shared" si="0"/>
        <v>37</v>
      </c>
      <c r="AN9" s="52">
        <f t="shared" si="0"/>
        <v>38</v>
      </c>
      <c r="AO9" s="52">
        <f t="shared" si="0"/>
        <v>39</v>
      </c>
      <c r="AP9" s="52">
        <f t="shared" si="0"/>
        <v>40</v>
      </c>
      <c r="AQ9" s="52">
        <f t="shared" si="0"/>
        <v>41</v>
      </c>
      <c r="AR9" s="52">
        <f t="shared" si="0"/>
        <v>42</v>
      </c>
      <c r="AS9" s="52">
        <f t="shared" si="0"/>
        <v>43</v>
      </c>
      <c r="AT9" s="52">
        <f t="shared" si="0"/>
        <v>44</v>
      </c>
      <c r="AU9" s="52">
        <f t="shared" si="0"/>
        <v>45</v>
      </c>
      <c r="AV9" s="52">
        <f t="shared" si="0"/>
        <v>46</v>
      </c>
      <c r="AW9" s="52">
        <f t="shared" si="0"/>
        <v>47</v>
      </c>
      <c r="AX9" s="52">
        <f t="shared" si="0"/>
        <v>48</v>
      </c>
      <c r="AY9" s="52">
        <f t="shared" si="0"/>
        <v>49</v>
      </c>
      <c r="AZ9" s="52">
        <f t="shared" si="0"/>
        <v>50</v>
      </c>
      <c r="BA9" s="52">
        <f t="shared" si="0"/>
        <v>51</v>
      </c>
      <c r="BB9" s="52">
        <f t="shared" si="0"/>
        <v>52</v>
      </c>
      <c r="BC9" s="52">
        <f t="shared" si="0"/>
        <v>53</v>
      </c>
      <c r="BD9" s="52">
        <f t="shared" si="0"/>
        <v>54</v>
      </c>
      <c r="BE9" s="52">
        <f t="shared" si="0"/>
        <v>55</v>
      </c>
      <c r="BF9" s="52">
        <f t="shared" si="0"/>
        <v>56</v>
      </c>
      <c r="BG9" s="52">
        <f t="shared" si="0"/>
        <v>57</v>
      </c>
      <c r="BH9" s="52">
        <f t="shared" si="0"/>
        <v>58</v>
      </c>
      <c r="BI9" s="52">
        <f t="shared" si="0"/>
        <v>59</v>
      </c>
      <c r="BJ9" s="52">
        <f t="shared" si="0"/>
        <v>60</v>
      </c>
      <c r="BK9" s="52">
        <f t="shared" si="0"/>
        <v>61</v>
      </c>
      <c r="BL9" s="52">
        <f t="shared" si="0"/>
        <v>62</v>
      </c>
      <c r="BM9" s="52">
        <f t="shared" si="0"/>
        <v>63</v>
      </c>
      <c r="BN9" s="52">
        <f t="shared" si="0"/>
        <v>64</v>
      </c>
      <c r="BO9" s="52">
        <f t="shared" si="0"/>
        <v>65</v>
      </c>
      <c r="BP9" s="52">
        <f t="shared" si="0"/>
        <v>66</v>
      </c>
      <c r="BQ9" s="52">
        <f aca="true" t="shared" si="1" ref="BQ9:DQ9">BP9+1</f>
        <v>67</v>
      </c>
      <c r="BR9" s="52">
        <f t="shared" si="1"/>
        <v>68</v>
      </c>
      <c r="BS9" s="52">
        <f t="shared" si="1"/>
        <v>69</v>
      </c>
      <c r="BT9" s="52">
        <f t="shared" si="1"/>
        <v>70</v>
      </c>
      <c r="BU9" s="52">
        <f t="shared" si="1"/>
        <v>71</v>
      </c>
      <c r="BV9" s="52">
        <f t="shared" si="1"/>
        <v>72</v>
      </c>
      <c r="BW9" s="52">
        <f t="shared" si="1"/>
        <v>73</v>
      </c>
      <c r="BX9" s="52">
        <f t="shared" si="1"/>
        <v>74</v>
      </c>
      <c r="BY9" s="52">
        <f t="shared" si="1"/>
        <v>75</v>
      </c>
      <c r="BZ9" s="52">
        <f t="shared" si="1"/>
        <v>76</v>
      </c>
      <c r="CA9" s="52">
        <f t="shared" si="1"/>
        <v>77</v>
      </c>
      <c r="CB9" s="52">
        <f t="shared" si="1"/>
        <v>78</v>
      </c>
      <c r="CC9" s="52">
        <f t="shared" si="1"/>
        <v>79</v>
      </c>
      <c r="CD9" s="52">
        <f t="shared" si="1"/>
        <v>80</v>
      </c>
      <c r="CE9" s="52">
        <f t="shared" si="1"/>
        <v>81</v>
      </c>
      <c r="CF9" s="52">
        <f t="shared" si="1"/>
        <v>82</v>
      </c>
      <c r="CG9" s="52">
        <f t="shared" si="1"/>
        <v>83</v>
      </c>
      <c r="CH9" s="52">
        <f t="shared" si="1"/>
        <v>84</v>
      </c>
      <c r="CI9" s="52">
        <f t="shared" si="1"/>
        <v>85</v>
      </c>
      <c r="CJ9" s="52">
        <f t="shared" si="1"/>
        <v>86</v>
      </c>
      <c r="CK9" s="52">
        <f t="shared" si="1"/>
        <v>87</v>
      </c>
      <c r="CL9" s="52">
        <f t="shared" si="1"/>
        <v>88</v>
      </c>
      <c r="CM9" s="52">
        <f t="shared" si="1"/>
        <v>89</v>
      </c>
      <c r="CN9" s="52">
        <f t="shared" si="1"/>
        <v>90</v>
      </c>
      <c r="CO9" s="52">
        <f t="shared" si="1"/>
        <v>91</v>
      </c>
      <c r="CP9" s="52">
        <f t="shared" si="1"/>
        <v>92</v>
      </c>
      <c r="CQ9" s="52">
        <f t="shared" si="1"/>
        <v>93</v>
      </c>
      <c r="CR9" s="52">
        <f t="shared" si="1"/>
        <v>94</v>
      </c>
      <c r="CS9" s="52">
        <f t="shared" si="1"/>
        <v>95</v>
      </c>
      <c r="CT9" s="52">
        <f t="shared" si="1"/>
        <v>96</v>
      </c>
      <c r="CU9" s="52">
        <f t="shared" si="1"/>
        <v>97</v>
      </c>
      <c r="CV9" s="52">
        <f t="shared" si="1"/>
        <v>98</v>
      </c>
      <c r="CW9" s="52">
        <f t="shared" si="1"/>
        <v>99</v>
      </c>
      <c r="CX9" s="52">
        <f t="shared" si="1"/>
        <v>100</v>
      </c>
      <c r="CY9" s="52">
        <f t="shared" si="1"/>
        <v>101</v>
      </c>
      <c r="CZ9" s="52">
        <f t="shared" si="1"/>
        <v>102</v>
      </c>
      <c r="DA9" s="52">
        <f t="shared" si="1"/>
        <v>103</v>
      </c>
      <c r="DB9" s="52">
        <f t="shared" si="1"/>
        <v>104</v>
      </c>
      <c r="DC9" s="52">
        <f t="shared" si="1"/>
        <v>105</v>
      </c>
      <c r="DD9" s="52">
        <f t="shared" si="1"/>
        <v>106</v>
      </c>
      <c r="DE9" s="52">
        <f t="shared" si="1"/>
        <v>107</v>
      </c>
      <c r="DF9" s="52">
        <f t="shared" si="1"/>
        <v>108</v>
      </c>
      <c r="DG9" s="52">
        <f t="shared" si="1"/>
        <v>109</v>
      </c>
      <c r="DH9" s="52">
        <f t="shared" si="1"/>
        <v>110</v>
      </c>
      <c r="DI9" s="52">
        <f t="shared" si="1"/>
        <v>111</v>
      </c>
      <c r="DJ9" s="52">
        <f t="shared" si="1"/>
        <v>112</v>
      </c>
      <c r="DK9" s="52">
        <f t="shared" si="1"/>
        <v>113</v>
      </c>
      <c r="DL9" s="52">
        <f t="shared" si="1"/>
        <v>114</v>
      </c>
      <c r="DM9" s="52">
        <f t="shared" si="1"/>
        <v>115</v>
      </c>
      <c r="DN9" s="52">
        <f t="shared" si="1"/>
        <v>116</v>
      </c>
      <c r="DO9" s="52">
        <f t="shared" si="1"/>
        <v>117</v>
      </c>
      <c r="DP9" s="52">
        <f t="shared" si="1"/>
        <v>118</v>
      </c>
      <c r="DQ9" s="52">
        <f t="shared" si="1"/>
        <v>119</v>
      </c>
    </row>
    <row r="10" spans="2:121" s="70" customFormat="1" ht="21" customHeight="1">
      <c r="B10" s="224">
        <v>1</v>
      </c>
      <c r="C10" s="75" t="s">
        <v>128</v>
      </c>
      <c r="D10" s="225">
        <v>47790.1</v>
      </c>
      <c r="E10" s="225">
        <v>23810.761</v>
      </c>
      <c r="F10" s="225">
        <v>45781.8</v>
      </c>
      <c r="G10" s="225">
        <v>21947.535</v>
      </c>
      <c r="H10" s="225">
        <v>4008.3</v>
      </c>
      <c r="I10" s="225">
        <v>3863.226</v>
      </c>
      <c r="J10" s="225">
        <v>27065</v>
      </c>
      <c r="K10" s="225">
        <v>12075.475</v>
      </c>
      <c r="L10" s="225">
        <v>0</v>
      </c>
      <c r="M10" s="225">
        <v>0</v>
      </c>
      <c r="N10" s="225">
        <v>26865</v>
      </c>
      <c r="O10" s="225">
        <v>12023.875</v>
      </c>
      <c r="P10" s="225">
        <v>0</v>
      </c>
      <c r="Q10" s="225">
        <v>0</v>
      </c>
      <c r="R10" s="225">
        <v>20</v>
      </c>
      <c r="S10" s="225">
        <v>0</v>
      </c>
      <c r="T10" s="225">
        <v>0</v>
      </c>
      <c r="U10" s="225">
        <v>0</v>
      </c>
      <c r="V10" s="225">
        <v>0</v>
      </c>
      <c r="W10" s="225">
        <v>0</v>
      </c>
      <c r="X10" s="225">
        <v>0</v>
      </c>
      <c r="Y10" s="225">
        <v>0</v>
      </c>
      <c r="Z10" s="225">
        <v>0</v>
      </c>
      <c r="AA10" s="225">
        <v>0</v>
      </c>
      <c r="AB10" s="225">
        <v>0</v>
      </c>
      <c r="AC10" s="225">
        <v>0</v>
      </c>
      <c r="AD10" s="225">
        <v>6092</v>
      </c>
      <c r="AE10" s="225">
        <v>3265.86</v>
      </c>
      <c r="AF10" s="225">
        <v>4008.3</v>
      </c>
      <c r="AG10" s="225">
        <v>3863.226</v>
      </c>
      <c r="AH10" s="225">
        <v>5492</v>
      </c>
      <c r="AI10" s="225">
        <v>3195.86</v>
      </c>
      <c r="AJ10" s="225">
        <v>0</v>
      </c>
      <c r="AK10" s="225">
        <v>0</v>
      </c>
      <c r="AL10" s="225">
        <v>0</v>
      </c>
      <c r="AM10" s="225">
        <v>0</v>
      </c>
      <c r="AN10" s="225">
        <v>0</v>
      </c>
      <c r="AO10" s="225">
        <v>0</v>
      </c>
      <c r="AP10" s="225">
        <v>600</v>
      </c>
      <c r="AQ10" s="225">
        <v>70</v>
      </c>
      <c r="AR10" s="225">
        <v>4008.3</v>
      </c>
      <c r="AS10" s="225">
        <v>4000</v>
      </c>
      <c r="AT10" s="225">
        <v>0</v>
      </c>
      <c r="AU10" s="225">
        <v>0</v>
      </c>
      <c r="AV10" s="225">
        <v>0</v>
      </c>
      <c r="AW10" s="225">
        <v>-136.774</v>
      </c>
      <c r="AX10" s="225">
        <v>4000</v>
      </c>
      <c r="AY10" s="225">
        <v>2015.4</v>
      </c>
      <c r="AZ10" s="225">
        <v>0</v>
      </c>
      <c r="BA10" s="225">
        <v>0</v>
      </c>
      <c r="BB10" s="225">
        <v>4000</v>
      </c>
      <c r="BC10" s="225">
        <v>2015.4</v>
      </c>
      <c r="BD10" s="225">
        <v>0</v>
      </c>
      <c r="BE10" s="225">
        <v>0</v>
      </c>
      <c r="BF10" s="225">
        <v>0</v>
      </c>
      <c r="BG10" s="225">
        <v>0</v>
      </c>
      <c r="BH10" s="225">
        <v>0</v>
      </c>
      <c r="BI10" s="225">
        <v>0</v>
      </c>
      <c r="BJ10" s="225">
        <v>2880</v>
      </c>
      <c r="BK10" s="225">
        <v>2055.6</v>
      </c>
      <c r="BL10" s="225">
        <v>0</v>
      </c>
      <c r="BM10" s="225">
        <v>0</v>
      </c>
      <c r="BN10" s="225">
        <v>0</v>
      </c>
      <c r="BO10" s="225">
        <v>0</v>
      </c>
      <c r="BP10" s="225">
        <v>0</v>
      </c>
      <c r="BQ10" s="225">
        <v>0</v>
      </c>
      <c r="BR10" s="225">
        <v>0</v>
      </c>
      <c r="BS10" s="225">
        <v>0</v>
      </c>
      <c r="BT10" s="225">
        <v>0</v>
      </c>
      <c r="BU10" s="225">
        <v>0</v>
      </c>
      <c r="BV10" s="225">
        <v>2180</v>
      </c>
      <c r="BW10" s="225">
        <v>1576</v>
      </c>
      <c r="BX10" s="225">
        <v>0</v>
      </c>
      <c r="BY10" s="225">
        <v>0</v>
      </c>
      <c r="BZ10" s="225">
        <v>700</v>
      </c>
      <c r="CA10" s="225">
        <v>479.6</v>
      </c>
      <c r="CB10" s="225">
        <v>0</v>
      </c>
      <c r="CC10" s="225">
        <v>0</v>
      </c>
      <c r="CD10" s="225">
        <v>0</v>
      </c>
      <c r="CE10" s="225">
        <v>0</v>
      </c>
      <c r="CF10" s="225">
        <v>0</v>
      </c>
      <c r="CG10" s="225">
        <v>0</v>
      </c>
      <c r="CH10" s="225">
        <v>0</v>
      </c>
      <c r="CI10" s="225">
        <v>0</v>
      </c>
      <c r="CJ10" s="225">
        <v>0</v>
      </c>
      <c r="CK10" s="225">
        <v>0</v>
      </c>
      <c r="CL10" s="225">
        <v>1680</v>
      </c>
      <c r="CM10" s="225">
        <v>178.2</v>
      </c>
      <c r="CN10" s="225">
        <v>0</v>
      </c>
      <c r="CO10" s="225">
        <v>0</v>
      </c>
      <c r="CP10" s="225">
        <v>1680</v>
      </c>
      <c r="CQ10" s="225">
        <v>178.2</v>
      </c>
      <c r="CR10" s="225">
        <v>0</v>
      </c>
      <c r="CS10" s="225">
        <v>0</v>
      </c>
      <c r="CT10" s="225">
        <v>180</v>
      </c>
      <c r="CU10" s="225">
        <v>178.2</v>
      </c>
      <c r="CV10" s="225">
        <v>0</v>
      </c>
      <c r="CW10" s="225">
        <v>0</v>
      </c>
      <c r="CX10" s="225">
        <v>1370</v>
      </c>
      <c r="CY10" s="225">
        <v>27</v>
      </c>
      <c r="CZ10" s="225">
        <v>0</v>
      </c>
      <c r="DA10" s="225">
        <v>0</v>
      </c>
      <c r="DB10" s="225">
        <v>1000</v>
      </c>
      <c r="DC10" s="225">
        <v>0</v>
      </c>
      <c r="DD10" s="225">
        <v>0</v>
      </c>
      <c r="DE10" s="225">
        <v>0</v>
      </c>
      <c r="DF10" s="225">
        <v>680</v>
      </c>
      <c r="DG10" s="225">
        <v>330</v>
      </c>
      <c r="DH10" s="225">
        <v>0</v>
      </c>
      <c r="DI10" s="225">
        <v>0</v>
      </c>
      <c r="DJ10" s="225">
        <v>14.8</v>
      </c>
      <c r="DK10" s="225">
        <v>0</v>
      </c>
      <c r="DL10" s="225">
        <v>2014.8</v>
      </c>
      <c r="DM10" s="225">
        <v>2000</v>
      </c>
      <c r="DN10" s="225">
        <v>0</v>
      </c>
      <c r="DO10" s="225">
        <v>0</v>
      </c>
      <c r="DP10" s="225">
        <v>2000</v>
      </c>
      <c r="DQ10" s="225">
        <v>2000</v>
      </c>
    </row>
    <row r="11" spans="2:121" s="70" customFormat="1" ht="21" customHeight="1">
      <c r="B11" s="224">
        <v>2</v>
      </c>
      <c r="C11" s="75" t="s">
        <v>129</v>
      </c>
      <c r="D11" s="225">
        <v>79950.1536</v>
      </c>
      <c r="E11" s="225">
        <v>24446.868</v>
      </c>
      <c r="F11" s="225">
        <v>60450.1536</v>
      </c>
      <c r="G11" s="225">
        <v>23910.868</v>
      </c>
      <c r="H11" s="225">
        <v>19500</v>
      </c>
      <c r="I11" s="225">
        <v>536</v>
      </c>
      <c r="J11" s="225">
        <v>27791.8</v>
      </c>
      <c r="K11" s="225">
        <v>12224.551</v>
      </c>
      <c r="L11" s="225">
        <v>1700</v>
      </c>
      <c r="M11" s="225">
        <v>426</v>
      </c>
      <c r="N11" s="225">
        <v>26616.8</v>
      </c>
      <c r="O11" s="225">
        <v>11630.711</v>
      </c>
      <c r="P11" s="225">
        <v>200</v>
      </c>
      <c r="Q11" s="225">
        <v>0</v>
      </c>
      <c r="R11" s="225">
        <v>825</v>
      </c>
      <c r="S11" s="225">
        <v>425.04</v>
      </c>
      <c r="T11" s="225">
        <v>1500</v>
      </c>
      <c r="U11" s="225">
        <v>426</v>
      </c>
      <c r="V11" s="225">
        <v>0</v>
      </c>
      <c r="W11" s="225">
        <v>0</v>
      </c>
      <c r="X11" s="225">
        <v>0</v>
      </c>
      <c r="Y11" s="225">
        <v>0</v>
      </c>
      <c r="Z11" s="225">
        <v>0</v>
      </c>
      <c r="AA11" s="225">
        <v>0</v>
      </c>
      <c r="AB11" s="225">
        <v>0</v>
      </c>
      <c r="AC11" s="225">
        <v>0</v>
      </c>
      <c r="AD11" s="225">
        <v>300</v>
      </c>
      <c r="AE11" s="225">
        <v>75</v>
      </c>
      <c r="AF11" s="225">
        <v>12000</v>
      </c>
      <c r="AG11" s="225">
        <v>-309</v>
      </c>
      <c r="AH11" s="225">
        <v>300</v>
      </c>
      <c r="AI11" s="225">
        <v>75</v>
      </c>
      <c r="AJ11" s="225">
        <v>0</v>
      </c>
      <c r="AK11" s="225">
        <v>0</v>
      </c>
      <c r="AL11" s="225">
        <v>0</v>
      </c>
      <c r="AM11" s="225">
        <v>0</v>
      </c>
      <c r="AN11" s="225">
        <v>4000</v>
      </c>
      <c r="AO11" s="225">
        <v>0</v>
      </c>
      <c r="AP11" s="225">
        <v>0</v>
      </c>
      <c r="AQ11" s="225">
        <v>0</v>
      </c>
      <c r="AR11" s="225">
        <v>8000</v>
      </c>
      <c r="AS11" s="225">
        <v>0</v>
      </c>
      <c r="AT11" s="225">
        <v>0</v>
      </c>
      <c r="AU11" s="225">
        <v>0</v>
      </c>
      <c r="AV11" s="225">
        <v>0</v>
      </c>
      <c r="AW11" s="225">
        <v>-309</v>
      </c>
      <c r="AX11" s="225">
        <v>600</v>
      </c>
      <c r="AY11" s="225">
        <v>300</v>
      </c>
      <c r="AZ11" s="225">
        <v>0</v>
      </c>
      <c r="BA11" s="225">
        <v>0</v>
      </c>
      <c r="BB11" s="225">
        <v>600</v>
      </c>
      <c r="BC11" s="225">
        <v>300</v>
      </c>
      <c r="BD11" s="225">
        <v>0</v>
      </c>
      <c r="BE11" s="225">
        <v>0</v>
      </c>
      <c r="BF11" s="225">
        <v>0</v>
      </c>
      <c r="BG11" s="225">
        <v>0</v>
      </c>
      <c r="BH11" s="225">
        <v>0</v>
      </c>
      <c r="BI11" s="225">
        <v>0</v>
      </c>
      <c r="BJ11" s="225">
        <v>0</v>
      </c>
      <c r="BK11" s="225">
        <v>0</v>
      </c>
      <c r="BL11" s="225">
        <v>4000</v>
      </c>
      <c r="BM11" s="225">
        <v>0</v>
      </c>
      <c r="BN11" s="225">
        <v>0</v>
      </c>
      <c r="BO11" s="225">
        <v>0</v>
      </c>
      <c r="BP11" s="225">
        <v>0</v>
      </c>
      <c r="BQ11" s="225">
        <v>0</v>
      </c>
      <c r="BR11" s="225">
        <v>0</v>
      </c>
      <c r="BS11" s="225">
        <v>0</v>
      </c>
      <c r="BT11" s="225">
        <v>0</v>
      </c>
      <c r="BU11" s="225">
        <v>0</v>
      </c>
      <c r="BV11" s="225">
        <v>0</v>
      </c>
      <c r="BW11" s="225">
        <v>0</v>
      </c>
      <c r="BX11" s="225">
        <v>0</v>
      </c>
      <c r="BY11" s="225">
        <v>0</v>
      </c>
      <c r="BZ11" s="225">
        <v>0</v>
      </c>
      <c r="CA11" s="225">
        <v>0</v>
      </c>
      <c r="CB11" s="225">
        <v>4000</v>
      </c>
      <c r="CC11" s="225">
        <v>0</v>
      </c>
      <c r="CD11" s="225">
        <v>0</v>
      </c>
      <c r="CE11" s="225">
        <v>0</v>
      </c>
      <c r="CF11" s="225">
        <v>0</v>
      </c>
      <c r="CG11" s="225">
        <v>0</v>
      </c>
      <c r="CH11" s="225">
        <v>0</v>
      </c>
      <c r="CI11" s="225">
        <v>0</v>
      </c>
      <c r="CJ11" s="225">
        <v>0</v>
      </c>
      <c r="CK11" s="225">
        <v>0</v>
      </c>
      <c r="CL11" s="225">
        <v>5384</v>
      </c>
      <c r="CM11" s="225">
        <v>2248.567</v>
      </c>
      <c r="CN11" s="225">
        <v>1000</v>
      </c>
      <c r="CO11" s="225">
        <v>0</v>
      </c>
      <c r="CP11" s="225">
        <v>5284</v>
      </c>
      <c r="CQ11" s="225">
        <v>2248.567</v>
      </c>
      <c r="CR11" s="225">
        <v>1000</v>
      </c>
      <c r="CS11" s="225">
        <v>0</v>
      </c>
      <c r="CT11" s="225">
        <v>3052</v>
      </c>
      <c r="CU11" s="225">
        <v>1712.803</v>
      </c>
      <c r="CV11" s="225">
        <v>1000</v>
      </c>
      <c r="CW11" s="225">
        <v>0</v>
      </c>
      <c r="CX11" s="225">
        <v>18080</v>
      </c>
      <c r="CY11" s="225">
        <v>8237.75</v>
      </c>
      <c r="CZ11" s="225">
        <v>800</v>
      </c>
      <c r="DA11" s="225">
        <v>419</v>
      </c>
      <c r="DB11" s="225">
        <v>18000</v>
      </c>
      <c r="DC11" s="225">
        <v>8157.75</v>
      </c>
      <c r="DD11" s="225">
        <v>800</v>
      </c>
      <c r="DE11" s="225">
        <v>419</v>
      </c>
      <c r="DF11" s="225">
        <v>1600</v>
      </c>
      <c r="DG11" s="225">
        <v>825</v>
      </c>
      <c r="DH11" s="225">
        <v>0</v>
      </c>
      <c r="DI11" s="225">
        <v>0</v>
      </c>
      <c r="DJ11" s="225">
        <v>6694.3536</v>
      </c>
      <c r="DK11" s="225">
        <v>0</v>
      </c>
      <c r="DL11" s="225">
        <v>6694.3536</v>
      </c>
      <c r="DM11" s="225">
        <v>0</v>
      </c>
      <c r="DN11" s="225">
        <v>0</v>
      </c>
      <c r="DO11" s="225">
        <v>0</v>
      </c>
      <c r="DP11" s="225">
        <v>0</v>
      </c>
      <c r="DQ11" s="225">
        <v>0</v>
      </c>
    </row>
    <row r="12" spans="2:121" s="70" customFormat="1" ht="21.75" customHeight="1">
      <c r="B12" s="224">
        <v>3</v>
      </c>
      <c r="C12" s="75" t="s">
        <v>130</v>
      </c>
      <c r="D12" s="225">
        <v>5709.488</v>
      </c>
      <c r="E12" s="225">
        <v>2693.635</v>
      </c>
      <c r="F12" s="225">
        <v>5709.488</v>
      </c>
      <c r="G12" s="225">
        <v>2703.235</v>
      </c>
      <c r="H12" s="225">
        <v>0</v>
      </c>
      <c r="I12" s="225">
        <v>-9.6</v>
      </c>
      <c r="J12" s="225">
        <v>5555.488</v>
      </c>
      <c r="K12" s="225">
        <v>2653.235</v>
      </c>
      <c r="L12" s="225">
        <v>0</v>
      </c>
      <c r="M12" s="225">
        <v>0</v>
      </c>
      <c r="N12" s="225">
        <v>5485.488</v>
      </c>
      <c r="O12" s="225">
        <v>2653.235</v>
      </c>
      <c r="P12" s="225">
        <v>0</v>
      </c>
      <c r="Q12" s="225">
        <v>0</v>
      </c>
      <c r="R12" s="225">
        <v>70</v>
      </c>
      <c r="S12" s="225">
        <v>0</v>
      </c>
      <c r="T12" s="225">
        <v>0</v>
      </c>
      <c r="U12" s="225">
        <v>0</v>
      </c>
      <c r="V12" s="225">
        <v>0</v>
      </c>
      <c r="W12" s="225">
        <v>0</v>
      </c>
      <c r="X12" s="225">
        <v>0</v>
      </c>
      <c r="Y12" s="225">
        <v>0</v>
      </c>
      <c r="Z12" s="225">
        <v>0</v>
      </c>
      <c r="AA12" s="225">
        <v>0</v>
      </c>
      <c r="AB12" s="225">
        <v>0</v>
      </c>
      <c r="AC12" s="225">
        <v>0</v>
      </c>
      <c r="AD12" s="225">
        <v>0</v>
      </c>
      <c r="AE12" s="225">
        <v>0</v>
      </c>
      <c r="AF12" s="225">
        <v>0</v>
      </c>
      <c r="AG12" s="225">
        <v>-9.6</v>
      </c>
      <c r="AH12" s="225">
        <v>0</v>
      </c>
      <c r="AI12" s="225">
        <v>0</v>
      </c>
      <c r="AJ12" s="225">
        <v>0</v>
      </c>
      <c r="AK12" s="225">
        <v>0</v>
      </c>
      <c r="AL12" s="225">
        <v>0</v>
      </c>
      <c r="AM12" s="225">
        <v>0</v>
      </c>
      <c r="AN12" s="225">
        <v>0</v>
      </c>
      <c r="AO12" s="225">
        <v>0</v>
      </c>
      <c r="AP12" s="225">
        <v>0</v>
      </c>
      <c r="AQ12" s="225">
        <v>0</v>
      </c>
      <c r="AR12" s="225">
        <v>0</v>
      </c>
      <c r="AS12" s="225">
        <v>0</v>
      </c>
      <c r="AT12" s="225">
        <v>0</v>
      </c>
      <c r="AU12" s="225">
        <v>0</v>
      </c>
      <c r="AV12" s="225">
        <v>0</v>
      </c>
      <c r="AW12" s="225">
        <v>-9.6</v>
      </c>
      <c r="AX12" s="225">
        <v>0</v>
      </c>
      <c r="AY12" s="225">
        <v>0</v>
      </c>
      <c r="AZ12" s="225">
        <v>0</v>
      </c>
      <c r="BA12" s="225">
        <v>0</v>
      </c>
      <c r="BB12" s="225">
        <v>0</v>
      </c>
      <c r="BC12" s="225">
        <v>0</v>
      </c>
      <c r="BD12" s="225">
        <v>0</v>
      </c>
      <c r="BE12" s="225">
        <v>0</v>
      </c>
      <c r="BF12" s="225">
        <v>0</v>
      </c>
      <c r="BG12" s="225">
        <v>0</v>
      </c>
      <c r="BH12" s="225">
        <v>0</v>
      </c>
      <c r="BI12" s="225">
        <v>0</v>
      </c>
      <c r="BJ12" s="225">
        <v>0</v>
      </c>
      <c r="BK12" s="225">
        <v>0</v>
      </c>
      <c r="BL12" s="225">
        <v>0</v>
      </c>
      <c r="BM12" s="225">
        <v>0</v>
      </c>
      <c r="BN12" s="225">
        <v>0</v>
      </c>
      <c r="BO12" s="225">
        <v>0</v>
      </c>
      <c r="BP12" s="225">
        <v>0</v>
      </c>
      <c r="BQ12" s="225">
        <v>0</v>
      </c>
      <c r="BR12" s="225">
        <v>0</v>
      </c>
      <c r="BS12" s="225">
        <v>0</v>
      </c>
      <c r="BT12" s="225">
        <v>0</v>
      </c>
      <c r="BU12" s="225">
        <v>0</v>
      </c>
      <c r="BV12" s="225">
        <v>0</v>
      </c>
      <c r="BW12" s="225">
        <v>0</v>
      </c>
      <c r="BX12" s="225">
        <v>0</v>
      </c>
      <c r="BY12" s="225">
        <v>0</v>
      </c>
      <c r="BZ12" s="225">
        <v>0</v>
      </c>
      <c r="CA12" s="225">
        <v>0</v>
      </c>
      <c r="CB12" s="225">
        <v>0</v>
      </c>
      <c r="CC12" s="225">
        <v>0</v>
      </c>
      <c r="CD12" s="225">
        <v>0</v>
      </c>
      <c r="CE12" s="225">
        <v>0</v>
      </c>
      <c r="CF12" s="225">
        <v>0</v>
      </c>
      <c r="CG12" s="225">
        <v>0</v>
      </c>
      <c r="CH12" s="225">
        <v>0</v>
      </c>
      <c r="CI12" s="225">
        <v>0</v>
      </c>
      <c r="CJ12" s="225">
        <v>0</v>
      </c>
      <c r="CK12" s="225">
        <v>0</v>
      </c>
      <c r="CL12" s="225">
        <v>70</v>
      </c>
      <c r="CM12" s="225">
        <v>0</v>
      </c>
      <c r="CN12" s="225">
        <v>0</v>
      </c>
      <c r="CO12" s="225">
        <v>0</v>
      </c>
      <c r="CP12" s="225">
        <v>70</v>
      </c>
      <c r="CQ12" s="225">
        <v>0</v>
      </c>
      <c r="CR12" s="225">
        <v>0</v>
      </c>
      <c r="CS12" s="225">
        <v>0</v>
      </c>
      <c r="CT12" s="225">
        <v>0</v>
      </c>
      <c r="CU12" s="225">
        <v>0</v>
      </c>
      <c r="CV12" s="225">
        <v>0</v>
      </c>
      <c r="CW12" s="225">
        <v>0</v>
      </c>
      <c r="CX12" s="225">
        <v>0</v>
      </c>
      <c r="CY12" s="225">
        <v>0</v>
      </c>
      <c r="CZ12" s="225">
        <v>0</v>
      </c>
      <c r="DA12" s="225">
        <v>0</v>
      </c>
      <c r="DB12" s="225">
        <v>0</v>
      </c>
      <c r="DC12" s="225">
        <v>0</v>
      </c>
      <c r="DD12" s="225">
        <v>0</v>
      </c>
      <c r="DE12" s="225">
        <v>0</v>
      </c>
      <c r="DF12" s="225">
        <v>84</v>
      </c>
      <c r="DG12" s="225">
        <v>50</v>
      </c>
      <c r="DH12" s="225">
        <v>0</v>
      </c>
      <c r="DI12" s="225">
        <v>0</v>
      </c>
      <c r="DJ12" s="225">
        <v>0</v>
      </c>
      <c r="DK12" s="225">
        <v>0</v>
      </c>
      <c r="DL12" s="225">
        <v>0</v>
      </c>
      <c r="DM12" s="225">
        <v>0</v>
      </c>
      <c r="DN12" s="225">
        <v>0</v>
      </c>
      <c r="DO12" s="225">
        <v>0</v>
      </c>
      <c r="DP12" s="225">
        <v>0</v>
      </c>
      <c r="DQ12" s="225">
        <v>0</v>
      </c>
    </row>
    <row r="13" spans="2:121" s="70" customFormat="1" ht="20.25" customHeight="1">
      <c r="B13" s="224">
        <v>4</v>
      </c>
      <c r="C13" s="75" t="s">
        <v>131</v>
      </c>
      <c r="D13" s="225">
        <v>9613.196</v>
      </c>
      <c r="E13" s="225">
        <v>2458.2703</v>
      </c>
      <c r="F13" s="225">
        <v>6666.464</v>
      </c>
      <c r="G13" s="225">
        <v>2753.548</v>
      </c>
      <c r="H13" s="225">
        <v>2946.732</v>
      </c>
      <c r="I13" s="225">
        <v>-295.2777</v>
      </c>
      <c r="J13" s="225">
        <v>6216.464</v>
      </c>
      <c r="K13" s="225">
        <v>2733.548</v>
      </c>
      <c r="L13" s="225">
        <v>0</v>
      </c>
      <c r="M13" s="225">
        <v>0</v>
      </c>
      <c r="N13" s="225">
        <v>6216.464</v>
      </c>
      <c r="O13" s="225">
        <v>2733.548</v>
      </c>
      <c r="P13" s="225">
        <v>0</v>
      </c>
      <c r="Q13" s="225">
        <v>0</v>
      </c>
      <c r="R13" s="225">
        <v>0</v>
      </c>
      <c r="S13" s="225">
        <v>0</v>
      </c>
      <c r="T13" s="225">
        <v>0</v>
      </c>
      <c r="U13" s="225">
        <v>0</v>
      </c>
      <c r="V13" s="225">
        <v>0</v>
      </c>
      <c r="W13" s="225">
        <v>0</v>
      </c>
      <c r="X13" s="225">
        <v>0</v>
      </c>
      <c r="Y13" s="225">
        <v>0</v>
      </c>
      <c r="Z13" s="225">
        <v>0</v>
      </c>
      <c r="AA13" s="225">
        <v>0</v>
      </c>
      <c r="AB13" s="225">
        <v>0</v>
      </c>
      <c r="AC13" s="225">
        <v>0</v>
      </c>
      <c r="AD13" s="225">
        <v>0</v>
      </c>
      <c r="AE13" s="225">
        <v>0</v>
      </c>
      <c r="AF13" s="225">
        <v>0</v>
      </c>
      <c r="AG13" s="225">
        <v>-295.2777</v>
      </c>
      <c r="AH13" s="225">
        <v>0</v>
      </c>
      <c r="AI13" s="225">
        <v>0</v>
      </c>
      <c r="AJ13" s="225">
        <v>0</v>
      </c>
      <c r="AK13" s="225">
        <v>0</v>
      </c>
      <c r="AL13" s="225">
        <v>0</v>
      </c>
      <c r="AM13" s="225">
        <v>0</v>
      </c>
      <c r="AN13" s="225">
        <v>0</v>
      </c>
      <c r="AO13" s="225">
        <v>0</v>
      </c>
      <c r="AP13" s="225">
        <v>0</v>
      </c>
      <c r="AQ13" s="225">
        <v>0</v>
      </c>
      <c r="AR13" s="225">
        <v>0</v>
      </c>
      <c r="AS13" s="225">
        <v>0</v>
      </c>
      <c r="AT13" s="225">
        <v>0</v>
      </c>
      <c r="AU13" s="225">
        <v>0</v>
      </c>
      <c r="AV13" s="225">
        <v>0</v>
      </c>
      <c r="AW13" s="225">
        <v>-295.2777</v>
      </c>
      <c r="AX13" s="225">
        <v>0</v>
      </c>
      <c r="AY13" s="225">
        <v>0</v>
      </c>
      <c r="AZ13" s="225">
        <v>0</v>
      </c>
      <c r="BA13" s="225">
        <v>0</v>
      </c>
      <c r="BB13" s="225">
        <v>0</v>
      </c>
      <c r="BC13" s="225">
        <v>0</v>
      </c>
      <c r="BD13" s="225">
        <v>0</v>
      </c>
      <c r="BE13" s="225">
        <v>0</v>
      </c>
      <c r="BF13" s="225">
        <v>0</v>
      </c>
      <c r="BG13" s="225">
        <v>0</v>
      </c>
      <c r="BH13" s="225">
        <v>0</v>
      </c>
      <c r="BI13" s="225">
        <v>0</v>
      </c>
      <c r="BJ13" s="225">
        <v>50</v>
      </c>
      <c r="BK13" s="225">
        <v>0</v>
      </c>
      <c r="BL13" s="225">
        <v>946.732</v>
      </c>
      <c r="BM13" s="225">
        <v>0</v>
      </c>
      <c r="BN13" s="225">
        <v>0</v>
      </c>
      <c r="BO13" s="225">
        <v>0</v>
      </c>
      <c r="BP13" s="225">
        <v>0</v>
      </c>
      <c r="BQ13" s="225">
        <v>0</v>
      </c>
      <c r="BR13" s="225">
        <v>0</v>
      </c>
      <c r="BS13" s="225">
        <v>0</v>
      </c>
      <c r="BT13" s="225">
        <v>0</v>
      </c>
      <c r="BU13" s="225">
        <v>0</v>
      </c>
      <c r="BV13" s="225">
        <v>50</v>
      </c>
      <c r="BW13" s="225">
        <v>0</v>
      </c>
      <c r="BX13" s="225">
        <v>500</v>
      </c>
      <c r="BY13" s="225">
        <v>0</v>
      </c>
      <c r="BZ13" s="225">
        <v>0</v>
      </c>
      <c r="CA13" s="225">
        <v>0</v>
      </c>
      <c r="CB13" s="225">
        <v>446.732</v>
      </c>
      <c r="CC13" s="225">
        <v>0</v>
      </c>
      <c r="CD13" s="225">
        <v>0</v>
      </c>
      <c r="CE13" s="225">
        <v>0</v>
      </c>
      <c r="CF13" s="225">
        <v>0</v>
      </c>
      <c r="CG13" s="225">
        <v>0</v>
      </c>
      <c r="CH13" s="225">
        <v>0</v>
      </c>
      <c r="CI13" s="225">
        <v>0</v>
      </c>
      <c r="CJ13" s="225">
        <v>0</v>
      </c>
      <c r="CK13" s="225">
        <v>0</v>
      </c>
      <c r="CL13" s="225">
        <v>200</v>
      </c>
      <c r="CM13" s="225">
        <v>0</v>
      </c>
      <c r="CN13" s="225">
        <v>0</v>
      </c>
      <c r="CO13" s="225">
        <v>0</v>
      </c>
      <c r="CP13" s="225">
        <v>200</v>
      </c>
      <c r="CQ13" s="225">
        <v>0</v>
      </c>
      <c r="CR13" s="225">
        <v>0</v>
      </c>
      <c r="CS13" s="225">
        <v>0</v>
      </c>
      <c r="CT13" s="225">
        <v>0</v>
      </c>
      <c r="CU13" s="225">
        <v>0</v>
      </c>
      <c r="CV13" s="225">
        <v>0</v>
      </c>
      <c r="CW13" s="225">
        <v>0</v>
      </c>
      <c r="CX13" s="225">
        <v>0</v>
      </c>
      <c r="CY13" s="225">
        <v>0</v>
      </c>
      <c r="CZ13" s="225">
        <v>2000</v>
      </c>
      <c r="DA13" s="225">
        <v>0</v>
      </c>
      <c r="DB13" s="225">
        <v>0</v>
      </c>
      <c r="DC13" s="225">
        <v>0</v>
      </c>
      <c r="DD13" s="225">
        <v>2000</v>
      </c>
      <c r="DE13" s="225">
        <v>0</v>
      </c>
      <c r="DF13" s="225">
        <v>200</v>
      </c>
      <c r="DG13" s="225">
        <v>20</v>
      </c>
      <c r="DH13" s="225">
        <v>0</v>
      </c>
      <c r="DI13" s="225">
        <v>0</v>
      </c>
      <c r="DJ13" s="225">
        <v>0</v>
      </c>
      <c r="DK13" s="225">
        <v>0</v>
      </c>
      <c r="DL13" s="225">
        <v>0</v>
      </c>
      <c r="DM13" s="225">
        <v>0</v>
      </c>
      <c r="DN13" s="225">
        <v>0</v>
      </c>
      <c r="DO13" s="225">
        <v>0</v>
      </c>
      <c r="DP13" s="225">
        <v>0</v>
      </c>
      <c r="DQ13" s="225">
        <v>0</v>
      </c>
    </row>
    <row r="14" spans="2:121" s="70" customFormat="1" ht="21" customHeight="1">
      <c r="B14" s="224">
        <v>5</v>
      </c>
      <c r="C14" s="75" t="s">
        <v>132</v>
      </c>
      <c r="D14" s="225">
        <v>22081.666</v>
      </c>
      <c r="E14" s="225">
        <v>3405.921</v>
      </c>
      <c r="F14" s="225">
        <v>7013</v>
      </c>
      <c r="G14" s="225">
        <v>3342.007</v>
      </c>
      <c r="H14" s="225">
        <v>15420</v>
      </c>
      <c r="I14" s="225">
        <v>415.248</v>
      </c>
      <c r="J14" s="225">
        <v>6531.666</v>
      </c>
      <c r="K14" s="225">
        <v>2990.673</v>
      </c>
      <c r="L14" s="225">
        <v>0</v>
      </c>
      <c r="M14" s="225">
        <v>0</v>
      </c>
      <c r="N14" s="225">
        <v>6441.666</v>
      </c>
      <c r="O14" s="225">
        <v>2990.673</v>
      </c>
      <c r="P14" s="225">
        <v>0</v>
      </c>
      <c r="Q14" s="225">
        <v>0</v>
      </c>
      <c r="R14" s="225">
        <v>0</v>
      </c>
      <c r="S14" s="225">
        <v>0</v>
      </c>
      <c r="T14" s="225">
        <v>0</v>
      </c>
      <c r="U14" s="225">
        <v>0</v>
      </c>
      <c r="V14" s="225">
        <v>0</v>
      </c>
      <c r="W14" s="225">
        <v>0</v>
      </c>
      <c r="X14" s="225">
        <v>0</v>
      </c>
      <c r="Y14" s="225">
        <v>0</v>
      </c>
      <c r="Z14" s="225">
        <v>0</v>
      </c>
      <c r="AA14" s="225">
        <v>0</v>
      </c>
      <c r="AB14" s="225">
        <v>0</v>
      </c>
      <c r="AC14" s="225">
        <v>0</v>
      </c>
      <c r="AD14" s="225">
        <v>0</v>
      </c>
      <c r="AE14" s="225">
        <v>0</v>
      </c>
      <c r="AF14" s="225">
        <v>15420</v>
      </c>
      <c r="AG14" s="225">
        <v>415.248</v>
      </c>
      <c r="AH14" s="225">
        <v>0</v>
      </c>
      <c r="AI14" s="225">
        <v>0</v>
      </c>
      <c r="AJ14" s="225">
        <v>0</v>
      </c>
      <c r="AK14" s="225">
        <v>0</v>
      </c>
      <c r="AL14" s="225">
        <v>0</v>
      </c>
      <c r="AM14" s="225">
        <v>0</v>
      </c>
      <c r="AN14" s="225">
        <v>0</v>
      </c>
      <c r="AO14" s="225">
        <v>0</v>
      </c>
      <c r="AP14" s="225">
        <v>0</v>
      </c>
      <c r="AQ14" s="225">
        <v>0</v>
      </c>
      <c r="AR14" s="225">
        <v>15420</v>
      </c>
      <c r="AS14" s="225">
        <v>420</v>
      </c>
      <c r="AT14" s="225">
        <v>0</v>
      </c>
      <c r="AU14" s="225">
        <v>0</v>
      </c>
      <c r="AV14" s="225">
        <v>0</v>
      </c>
      <c r="AW14" s="225">
        <v>-4.752</v>
      </c>
      <c r="AX14" s="225">
        <v>0</v>
      </c>
      <c r="AY14" s="225">
        <v>0</v>
      </c>
      <c r="AZ14" s="225">
        <v>0</v>
      </c>
      <c r="BA14" s="225">
        <v>0</v>
      </c>
      <c r="BB14" s="225">
        <v>0</v>
      </c>
      <c r="BC14" s="225">
        <v>0</v>
      </c>
      <c r="BD14" s="225">
        <v>0</v>
      </c>
      <c r="BE14" s="225">
        <v>0</v>
      </c>
      <c r="BF14" s="225">
        <v>0</v>
      </c>
      <c r="BG14" s="225">
        <v>0</v>
      </c>
      <c r="BH14" s="225">
        <v>0</v>
      </c>
      <c r="BI14" s="225">
        <v>0</v>
      </c>
      <c r="BJ14" s="225">
        <v>30</v>
      </c>
      <c r="BK14" s="225">
        <v>0</v>
      </c>
      <c r="BL14" s="225">
        <v>0</v>
      </c>
      <c r="BM14" s="225">
        <v>0</v>
      </c>
      <c r="BN14" s="225">
        <v>0</v>
      </c>
      <c r="BO14" s="225">
        <v>0</v>
      </c>
      <c r="BP14" s="225">
        <v>0</v>
      </c>
      <c r="BQ14" s="225">
        <v>0</v>
      </c>
      <c r="BR14" s="225">
        <v>0</v>
      </c>
      <c r="BS14" s="225">
        <v>0</v>
      </c>
      <c r="BT14" s="225">
        <v>0</v>
      </c>
      <c r="BU14" s="225">
        <v>0</v>
      </c>
      <c r="BV14" s="225">
        <v>30</v>
      </c>
      <c r="BW14" s="225">
        <v>0</v>
      </c>
      <c r="BX14" s="225">
        <v>0</v>
      </c>
      <c r="BY14" s="225">
        <v>0</v>
      </c>
      <c r="BZ14" s="225">
        <v>0</v>
      </c>
      <c r="CA14" s="225">
        <v>0</v>
      </c>
      <c r="CB14" s="225">
        <v>0</v>
      </c>
      <c r="CC14" s="225">
        <v>0</v>
      </c>
      <c r="CD14" s="225">
        <v>0</v>
      </c>
      <c r="CE14" s="225">
        <v>0</v>
      </c>
      <c r="CF14" s="225">
        <v>0</v>
      </c>
      <c r="CG14" s="225">
        <v>0</v>
      </c>
      <c r="CH14" s="225">
        <v>100</v>
      </c>
      <c r="CI14" s="225">
        <v>0</v>
      </c>
      <c r="CJ14" s="225">
        <v>0</v>
      </c>
      <c r="CK14" s="225">
        <v>0</v>
      </c>
      <c r="CL14" s="225">
        <v>0</v>
      </c>
      <c r="CM14" s="225">
        <v>0</v>
      </c>
      <c r="CN14" s="225">
        <v>0</v>
      </c>
      <c r="CO14" s="225">
        <v>0</v>
      </c>
      <c r="CP14" s="225">
        <v>0</v>
      </c>
      <c r="CQ14" s="225">
        <v>0</v>
      </c>
      <c r="CR14" s="225">
        <v>0</v>
      </c>
      <c r="CS14" s="225">
        <v>0</v>
      </c>
      <c r="CT14" s="225">
        <v>0</v>
      </c>
      <c r="CU14" s="225">
        <v>0</v>
      </c>
      <c r="CV14" s="225">
        <v>0</v>
      </c>
      <c r="CW14" s="225">
        <v>0</v>
      </c>
      <c r="CX14" s="225">
        <v>0</v>
      </c>
      <c r="CY14" s="225">
        <v>0</v>
      </c>
      <c r="CZ14" s="225">
        <v>0</v>
      </c>
      <c r="DA14" s="225">
        <v>0</v>
      </c>
      <c r="DB14" s="225">
        <v>0</v>
      </c>
      <c r="DC14" s="225">
        <v>0</v>
      </c>
      <c r="DD14" s="225">
        <v>0</v>
      </c>
      <c r="DE14" s="225">
        <v>0</v>
      </c>
      <c r="DF14" s="225">
        <v>0</v>
      </c>
      <c r="DG14" s="225">
        <v>0</v>
      </c>
      <c r="DH14" s="225">
        <v>0</v>
      </c>
      <c r="DI14" s="225">
        <v>0</v>
      </c>
      <c r="DJ14" s="225">
        <v>0</v>
      </c>
      <c r="DK14" s="225">
        <v>0</v>
      </c>
      <c r="DL14" s="225">
        <v>351.334</v>
      </c>
      <c r="DM14" s="225">
        <v>351.334</v>
      </c>
      <c r="DN14" s="225">
        <v>0</v>
      </c>
      <c r="DO14" s="225">
        <v>0</v>
      </c>
      <c r="DP14" s="225">
        <v>351.334</v>
      </c>
      <c r="DQ14" s="225">
        <v>351.334</v>
      </c>
    </row>
    <row r="15" spans="2:121" s="70" customFormat="1" ht="20.25" customHeight="1">
      <c r="B15" s="224">
        <v>6</v>
      </c>
      <c r="C15" s="75" t="s">
        <v>133</v>
      </c>
      <c r="D15" s="225">
        <v>43848.3817</v>
      </c>
      <c r="E15" s="225">
        <v>22117.572</v>
      </c>
      <c r="F15" s="225">
        <v>43848.3817</v>
      </c>
      <c r="G15" s="225">
        <v>22164.569</v>
      </c>
      <c r="H15" s="225">
        <v>2000</v>
      </c>
      <c r="I15" s="225">
        <v>653.003</v>
      </c>
      <c r="J15" s="225">
        <v>28928.3817</v>
      </c>
      <c r="K15" s="225">
        <v>13617.569</v>
      </c>
      <c r="L15" s="225">
        <v>0</v>
      </c>
      <c r="M15" s="225">
        <v>0</v>
      </c>
      <c r="N15" s="225">
        <v>28480.3817</v>
      </c>
      <c r="O15" s="225">
        <v>13568.569</v>
      </c>
      <c r="P15" s="225">
        <v>0</v>
      </c>
      <c r="Q15" s="225">
        <v>0</v>
      </c>
      <c r="R15" s="225">
        <v>448</v>
      </c>
      <c r="S15" s="225">
        <v>49</v>
      </c>
      <c r="T15" s="225">
        <v>0</v>
      </c>
      <c r="U15" s="225">
        <v>0</v>
      </c>
      <c r="V15" s="225">
        <v>0</v>
      </c>
      <c r="W15" s="225">
        <v>0</v>
      </c>
      <c r="X15" s="225">
        <v>0</v>
      </c>
      <c r="Y15" s="225">
        <v>0</v>
      </c>
      <c r="Z15" s="225">
        <v>0</v>
      </c>
      <c r="AA15" s="225">
        <v>0</v>
      </c>
      <c r="AB15" s="225">
        <v>0</v>
      </c>
      <c r="AC15" s="225">
        <v>0</v>
      </c>
      <c r="AD15" s="225">
        <v>3000</v>
      </c>
      <c r="AE15" s="225">
        <v>1292</v>
      </c>
      <c r="AF15" s="225">
        <v>0</v>
      </c>
      <c r="AG15" s="225">
        <v>-334.277</v>
      </c>
      <c r="AH15" s="225">
        <v>1000</v>
      </c>
      <c r="AI15" s="225">
        <v>300</v>
      </c>
      <c r="AJ15" s="225">
        <v>0</v>
      </c>
      <c r="AK15" s="225">
        <v>0</v>
      </c>
      <c r="AL15" s="225">
        <v>0</v>
      </c>
      <c r="AM15" s="225">
        <v>0</v>
      </c>
      <c r="AN15" s="225">
        <v>0</v>
      </c>
      <c r="AO15" s="225">
        <v>0</v>
      </c>
      <c r="AP15" s="225">
        <v>2000</v>
      </c>
      <c r="AQ15" s="225">
        <v>992</v>
      </c>
      <c r="AR15" s="225">
        <v>0</v>
      </c>
      <c r="AS15" s="225">
        <v>0</v>
      </c>
      <c r="AT15" s="225">
        <v>0</v>
      </c>
      <c r="AU15" s="225">
        <v>0</v>
      </c>
      <c r="AV15" s="225">
        <v>0</v>
      </c>
      <c r="AW15" s="225">
        <v>-334.277</v>
      </c>
      <c r="AX15" s="225">
        <v>1350</v>
      </c>
      <c r="AY15" s="225">
        <v>520</v>
      </c>
      <c r="AZ15" s="225">
        <v>0</v>
      </c>
      <c r="BA15" s="225">
        <v>0</v>
      </c>
      <c r="BB15" s="225">
        <v>1200</v>
      </c>
      <c r="BC15" s="225">
        <v>520</v>
      </c>
      <c r="BD15" s="225">
        <v>0</v>
      </c>
      <c r="BE15" s="225">
        <v>0</v>
      </c>
      <c r="BF15" s="225">
        <v>150</v>
      </c>
      <c r="BG15" s="225">
        <v>0</v>
      </c>
      <c r="BH15" s="225">
        <v>0</v>
      </c>
      <c r="BI15" s="225">
        <v>0</v>
      </c>
      <c r="BJ15" s="225">
        <v>2470</v>
      </c>
      <c r="BK15" s="225">
        <v>1640</v>
      </c>
      <c r="BL15" s="225">
        <v>2000</v>
      </c>
      <c r="BM15" s="225">
        <v>987.28</v>
      </c>
      <c r="BN15" s="225">
        <v>1350</v>
      </c>
      <c r="BO15" s="225">
        <v>1050</v>
      </c>
      <c r="BP15" s="225">
        <v>0</v>
      </c>
      <c r="BQ15" s="225">
        <v>0</v>
      </c>
      <c r="BR15" s="225">
        <v>0</v>
      </c>
      <c r="BS15" s="225">
        <v>0</v>
      </c>
      <c r="BT15" s="225">
        <v>0</v>
      </c>
      <c r="BU15" s="225">
        <v>0</v>
      </c>
      <c r="BV15" s="225">
        <v>1120</v>
      </c>
      <c r="BW15" s="225">
        <v>590</v>
      </c>
      <c r="BX15" s="225">
        <v>0</v>
      </c>
      <c r="BY15" s="225">
        <v>0</v>
      </c>
      <c r="BZ15" s="225">
        <v>0</v>
      </c>
      <c r="CA15" s="225">
        <v>0</v>
      </c>
      <c r="CB15" s="225">
        <v>2000</v>
      </c>
      <c r="CC15" s="225">
        <v>987.28</v>
      </c>
      <c r="CD15" s="225">
        <v>0</v>
      </c>
      <c r="CE15" s="225">
        <v>0</v>
      </c>
      <c r="CF15" s="225">
        <v>0</v>
      </c>
      <c r="CG15" s="225">
        <v>0</v>
      </c>
      <c r="CH15" s="225">
        <v>0</v>
      </c>
      <c r="CI15" s="225">
        <v>0</v>
      </c>
      <c r="CJ15" s="225">
        <v>0</v>
      </c>
      <c r="CK15" s="225">
        <v>0</v>
      </c>
      <c r="CL15" s="225">
        <v>1300</v>
      </c>
      <c r="CM15" s="225">
        <v>0</v>
      </c>
      <c r="CN15" s="225">
        <v>0</v>
      </c>
      <c r="CO15" s="225">
        <v>0</v>
      </c>
      <c r="CP15" s="225">
        <v>1300</v>
      </c>
      <c r="CQ15" s="225">
        <v>0</v>
      </c>
      <c r="CR15" s="225">
        <v>0</v>
      </c>
      <c r="CS15" s="225">
        <v>0</v>
      </c>
      <c r="CT15" s="225">
        <v>0</v>
      </c>
      <c r="CU15" s="225">
        <v>0</v>
      </c>
      <c r="CV15" s="225">
        <v>0</v>
      </c>
      <c r="CW15" s="225">
        <v>0</v>
      </c>
      <c r="CX15" s="225">
        <v>1300</v>
      </c>
      <c r="CY15" s="225">
        <v>1205</v>
      </c>
      <c r="CZ15" s="225">
        <v>0</v>
      </c>
      <c r="DA15" s="225">
        <v>0</v>
      </c>
      <c r="DB15" s="225">
        <v>0</v>
      </c>
      <c r="DC15" s="225">
        <v>0</v>
      </c>
      <c r="DD15" s="225">
        <v>0</v>
      </c>
      <c r="DE15" s="225">
        <v>0</v>
      </c>
      <c r="DF15" s="225">
        <v>3500</v>
      </c>
      <c r="DG15" s="225">
        <v>3190</v>
      </c>
      <c r="DH15" s="225">
        <v>0</v>
      </c>
      <c r="DI15" s="225">
        <v>0</v>
      </c>
      <c r="DJ15" s="225">
        <v>0</v>
      </c>
      <c r="DK15" s="225">
        <v>0</v>
      </c>
      <c r="DL15" s="225">
        <v>2000</v>
      </c>
      <c r="DM15" s="225">
        <v>700</v>
      </c>
      <c r="DN15" s="225">
        <v>0</v>
      </c>
      <c r="DO15" s="225">
        <v>0</v>
      </c>
      <c r="DP15" s="225">
        <v>2000</v>
      </c>
      <c r="DQ15" s="225">
        <v>700</v>
      </c>
    </row>
    <row r="16" spans="2:121" s="70" customFormat="1" ht="18" customHeight="1">
      <c r="B16" s="224">
        <v>7</v>
      </c>
      <c r="C16" s="75" t="s">
        <v>134</v>
      </c>
      <c r="D16" s="225">
        <v>5144.109</v>
      </c>
      <c r="E16" s="225">
        <v>2312.187</v>
      </c>
      <c r="F16" s="225">
        <v>5031.381</v>
      </c>
      <c r="G16" s="225">
        <v>2220.862</v>
      </c>
      <c r="H16" s="225">
        <v>112.728</v>
      </c>
      <c r="I16" s="225">
        <v>91.325</v>
      </c>
      <c r="J16" s="225">
        <v>4991.381</v>
      </c>
      <c r="K16" s="225">
        <v>2220.862</v>
      </c>
      <c r="L16" s="225">
        <v>112.728</v>
      </c>
      <c r="M16" s="225">
        <v>112</v>
      </c>
      <c r="N16" s="225">
        <v>4991.381</v>
      </c>
      <c r="O16" s="225">
        <v>2220.862</v>
      </c>
      <c r="P16" s="225">
        <v>112.728</v>
      </c>
      <c r="Q16" s="225">
        <v>112</v>
      </c>
      <c r="R16" s="225">
        <v>0</v>
      </c>
      <c r="S16" s="225">
        <v>0</v>
      </c>
      <c r="T16" s="225">
        <v>0</v>
      </c>
      <c r="U16" s="225">
        <v>0</v>
      </c>
      <c r="V16" s="225">
        <v>0</v>
      </c>
      <c r="W16" s="225">
        <v>0</v>
      </c>
      <c r="X16" s="225">
        <v>0</v>
      </c>
      <c r="Y16" s="225">
        <v>0</v>
      </c>
      <c r="Z16" s="225">
        <v>0</v>
      </c>
      <c r="AA16" s="225">
        <v>0</v>
      </c>
      <c r="AB16" s="225">
        <v>0</v>
      </c>
      <c r="AC16" s="225">
        <v>0</v>
      </c>
      <c r="AD16" s="225">
        <v>0</v>
      </c>
      <c r="AE16" s="225">
        <v>0</v>
      </c>
      <c r="AF16" s="225">
        <v>0</v>
      </c>
      <c r="AG16" s="225">
        <v>-20.675</v>
      </c>
      <c r="AH16" s="225">
        <v>0</v>
      </c>
      <c r="AI16" s="225">
        <v>0</v>
      </c>
      <c r="AJ16" s="225">
        <v>0</v>
      </c>
      <c r="AK16" s="225">
        <v>0</v>
      </c>
      <c r="AL16" s="225">
        <v>0</v>
      </c>
      <c r="AM16" s="225">
        <v>0</v>
      </c>
      <c r="AN16" s="225">
        <v>0</v>
      </c>
      <c r="AO16" s="225">
        <v>0</v>
      </c>
      <c r="AP16" s="225">
        <v>0</v>
      </c>
      <c r="AQ16" s="225">
        <v>0</v>
      </c>
      <c r="AR16" s="225">
        <v>0</v>
      </c>
      <c r="AS16" s="225">
        <v>0</v>
      </c>
      <c r="AT16" s="225">
        <v>0</v>
      </c>
      <c r="AU16" s="225">
        <v>0</v>
      </c>
      <c r="AV16" s="225">
        <v>0</v>
      </c>
      <c r="AW16" s="225">
        <v>-20.675</v>
      </c>
      <c r="AX16" s="225">
        <v>0</v>
      </c>
      <c r="AY16" s="225">
        <v>0</v>
      </c>
      <c r="AZ16" s="225">
        <v>0</v>
      </c>
      <c r="BA16" s="225">
        <v>0</v>
      </c>
      <c r="BB16" s="225">
        <v>0</v>
      </c>
      <c r="BC16" s="225">
        <v>0</v>
      </c>
      <c r="BD16" s="225">
        <v>0</v>
      </c>
      <c r="BE16" s="225">
        <v>0</v>
      </c>
      <c r="BF16" s="225">
        <v>0</v>
      </c>
      <c r="BG16" s="225">
        <v>0</v>
      </c>
      <c r="BH16" s="225">
        <v>0</v>
      </c>
      <c r="BI16" s="225">
        <v>0</v>
      </c>
      <c r="BJ16" s="225">
        <v>40</v>
      </c>
      <c r="BK16" s="225">
        <v>0</v>
      </c>
      <c r="BL16" s="225">
        <v>0</v>
      </c>
      <c r="BM16" s="225">
        <v>0</v>
      </c>
      <c r="BN16" s="225">
        <v>0</v>
      </c>
      <c r="BO16" s="225">
        <v>0</v>
      </c>
      <c r="BP16" s="225">
        <v>0</v>
      </c>
      <c r="BQ16" s="225">
        <v>0</v>
      </c>
      <c r="BR16" s="225">
        <v>0</v>
      </c>
      <c r="BS16" s="225">
        <v>0</v>
      </c>
      <c r="BT16" s="225">
        <v>0</v>
      </c>
      <c r="BU16" s="225">
        <v>0</v>
      </c>
      <c r="BV16" s="225">
        <v>40</v>
      </c>
      <c r="BW16" s="225">
        <v>0</v>
      </c>
      <c r="BX16" s="225">
        <v>0</v>
      </c>
      <c r="BY16" s="225">
        <v>0</v>
      </c>
      <c r="BZ16" s="225">
        <v>0</v>
      </c>
      <c r="CA16" s="225">
        <v>0</v>
      </c>
      <c r="CB16" s="225">
        <v>0</v>
      </c>
      <c r="CC16" s="225">
        <v>0</v>
      </c>
      <c r="CD16" s="225">
        <v>0</v>
      </c>
      <c r="CE16" s="225">
        <v>0</v>
      </c>
      <c r="CF16" s="225">
        <v>0</v>
      </c>
      <c r="CG16" s="225">
        <v>0</v>
      </c>
      <c r="CH16" s="225">
        <v>0</v>
      </c>
      <c r="CI16" s="225">
        <v>0</v>
      </c>
      <c r="CJ16" s="225">
        <v>0</v>
      </c>
      <c r="CK16" s="225">
        <v>0</v>
      </c>
      <c r="CL16" s="225">
        <v>0</v>
      </c>
      <c r="CM16" s="225">
        <v>0</v>
      </c>
      <c r="CN16" s="225">
        <v>0</v>
      </c>
      <c r="CO16" s="225">
        <v>0</v>
      </c>
      <c r="CP16" s="225">
        <v>0</v>
      </c>
      <c r="CQ16" s="225">
        <v>0</v>
      </c>
      <c r="CR16" s="225">
        <v>0</v>
      </c>
      <c r="CS16" s="225">
        <v>0</v>
      </c>
      <c r="CT16" s="225">
        <v>0</v>
      </c>
      <c r="CU16" s="225">
        <v>0</v>
      </c>
      <c r="CV16" s="225">
        <v>0</v>
      </c>
      <c r="CW16" s="225">
        <v>0</v>
      </c>
      <c r="CX16" s="225">
        <v>0</v>
      </c>
      <c r="CY16" s="225">
        <v>0</v>
      </c>
      <c r="CZ16" s="225">
        <v>0</v>
      </c>
      <c r="DA16" s="225">
        <v>0</v>
      </c>
      <c r="DB16" s="225">
        <v>0</v>
      </c>
      <c r="DC16" s="225">
        <v>0</v>
      </c>
      <c r="DD16" s="225">
        <v>0</v>
      </c>
      <c r="DE16" s="225">
        <v>0</v>
      </c>
      <c r="DF16" s="225">
        <v>0</v>
      </c>
      <c r="DG16" s="225">
        <v>0</v>
      </c>
      <c r="DH16" s="225">
        <v>0</v>
      </c>
      <c r="DI16" s="225">
        <v>0</v>
      </c>
      <c r="DJ16" s="225">
        <v>0</v>
      </c>
      <c r="DK16" s="225">
        <v>0</v>
      </c>
      <c r="DL16" s="225">
        <v>0</v>
      </c>
      <c r="DM16" s="225">
        <v>0</v>
      </c>
      <c r="DN16" s="225">
        <v>0</v>
      </c>
      <c r="DO16" s="225">
        <v>0</v>
      </c>
      <c r="DP16" s="225">
        <v>0</v>
      </c>
      <c r="DQ16" s="225">
        <v>0</v>
      </c>
    </row>
    <row r="17" spans="2:121" s="70" customFormat="1" ht="18" customHeight="1">
      <c r="B17" s="224">
        <v>8</v>
      </c>
      <c r="C17" s="75" t="s">
        <v>135</v>
      </c>
      <c r="D17" s="225">
        <v>12149.561</v>
      </c>
      <c r="E17" s="225">
        <v>5581.756</v>
      </c>
      <c r="F17" s="225">
        <v>11264.794</v>
      </c>
      <c r="G17" s="225">
        <v>5610.556</v>
      </c>
      <c r="H17" s="225">
        <v>884.767</v>
      </c>
      <c r="I17" s="225">
        <v>-28.8</v>
      </c>
      <c r="J17" s="225">
        <v>10694.794</v>
      </c>
      <c r="K17" s="225">
        <v>5210.556</v>
      </c>
      <c r="L17" s="225">
        <v>884.767</v>
      </c>
      <c r="M17" s="225">
        <v>0</v>
      </c>
      <c r="N17" s="225">
        <v>10694.794</v>
      </c>
      <c r="O17" s="225">
        <v>5210.556</v>
      </c>
      <c r="P17" s="225">
        <v>884.767</v>
      </c>
      <c r="Q17" s="225">
        <v>0</v>
      </c>
      <c r="R17" s="225">
        <v>0</v>
      </c>
      <c r="S17" s="225">
        <v>0</v>
      </c>
      <c r="T17" s="225">
        <v>0</v>
      </c>
      <c r="U17" s="225">
        <v>0</v>
      </c>
      <c r="V17" s="225">
        <v>0</v>
      </c>
      <c r="W17" s="225">
        <v>0</v>
      </c>
      <c r="X17" s="225">
        <v>0</v>
      </c>
      <c r="Y17" s="225">
        <v>0</v>
      </c>
      <c r="Z17" s="225">
        <v>0</v>
      </c>
      <c r="AA17" s="225">
        <v>0</v>
      </c>
      <c r="AB17" s="225">
        <v>0</v>
      </c>
      <c r="AC17" s="225">
        <v>0</v>
      </c>
      <c r="AD17" s="225">
        <v>0</v>
      </c>
      <c r="AE17" s="225">
        <v>0</v>
      </c>
      <c r="AF17" s="225">
        <v>0</v>
      </c>
      <c r="AG17" s="225">
        <v>-28.8</v>
      </c>
      <c r="AH17" s="225">
        <v>0</v>
      </c>
      <c r="AI17" s="225">
        <v>0</v>
      </c>
      <c r="AJ17" s="225">
        <v>0</v>
      </c>
      <c r="AK17" s="225">
        <v>0</v>
      </c>
      <c r="AL17" s="225">
        <v>0</v>
      </c>
      <c r="AM17" s="225">
        <v>0</v>
      </c>
      <c r="AN17" s="225">
        <v>0</v>
      </c>
      <c r="AO17" s="225">
        <v>0</v>
      </c>
      <c r="AP17" s="225">
        <v>0</v>
      </c>
      <c r="AQ17" s="225">
        <v>0</v>
      </c>
      <c r="AR17" s="225">
        <v>0</v>
      </c>
      <c r="AS17" s="225">
        <v>0</v>
      </c>
      <c r="AT17" s="225">
        <v>0</v>
      </c>
      <c r="AU17" s="225">
        <v>0</v>
      </c>
      <c r="AV17" s="225">
        <v>0</v>
      </c>
      <c r="AW17" s="225">
        <v>-28.8</v>
      </c>
      <c r="AX17" s="225">
        <v>0</v>
      </c>
      <c r="AY17" s="225">
        <v>0</v>
      </c>
      <c r="AZ17" s="225">
        <v>0</v>
      </c>
      <c r="BA17" s="225">
        <v>0</v>
      </c>
      <c r="BB17" s="225">
        <v>0</v>
      </c>
      <c r="BC17" s="225">
        <v>0</v>
      </c>
      <c r="BD17" s="225">
        <v>0</v>
      </c>
      <c r="BE17" s="225">
        <v>0</v>
      </c>
      <c r="BF17" s="225">
        <v>0</v>
      </c>
      <c r="BG17" s="225">
        <v>0</v>
      </c>
      <c r="BH17" s="225">
        <v>0</v>
      </c>
      <c r="BI17" s="225">
        <v>0</v>
      </c>
      <c r="BJ17" s="225">
        <v>50</v>
      </c>
      <c r="BK17" s="225">
        <v>0</v>
      </c>
      <c r="BL17" s="225">
        <v>0</v>
      </c>
      <c r="BM17" s="225">
        <v>0</v>
      </c>
      <c r="BN17" s="225">
        <v>0</v>
      </c>
      <c r="BO17" s="225">
        <v>0</v>
      </c>
      <c r="BP17" s="225">
        <v>0</v>
      </c>
      <c r="BQ17" s="225">
        <v>0</v>
      </c>
      <c r="BR17" s="225">
        <v>0</v>
      </c>
      <c r="BS17" s="225">
        <v>0</v>
      </c>
      <c r="BT17" s="225">
        <v>0</v>
      </c>
      <c r="BU17" s="225">
        <v>0</v>
      </c>
      <c r="BV17" s="225">
        <v>50</v>
      </c>
      <c r="BW17" s="225">
        <v>0</v>
      </c>
      <c r="BX17" s="225">
        <v>0</v>
      </c>
      <c r="BY17" s="225">
        <v>0</v>
      </c>
      <c r="BZ17" s="225">
        <v>0</v>
      </c>
      <c r="CA17" s="225">
        <v>0</v>
      </c>
      <c r="CB17" s="225">
        <v>0</v>
      </c>
      <c r="CC17" s="225">
        <v>0</v>
      </c>
      <c r="CD17" s="225">
        <v>0</v>
      </c>
      <c r="CE17" s="225">
        <v>0</v>
      </c>
      <c r="CF17" s="225">
        <v>0</v>
      </c>
      <c r="CG17" s="225">
        <v>0</v>
      </c>
      <c r="CH17" s="225">
        <v>0</v>
      </c>
      <c r="CI17" s="225">
        <v>0</v>
      </c>
      <c r="CJ17" s="225">
        <v>0</v>
      </c>
      <c r="CK17" s="225">
        <v>0</v>
      </c>
      <c r="CL17" s="225">
        <v>220</v>
      </c>
      <c r="CM17" s="225">
        <v>100</v>
      </c>
      <c r="CN17" s="225">
        <v>0</v>
      </c>
      <c r="CO17" s="225">
        <v>0</v>
      </c>
      <c r="CP17" s="225">
        <v>220</v>
      </c>
      <c r="CQ17" s="225">
        <v>100</v>
      </c>
      <c r="CR17" s="225">
        <v>0</v>
      </c>
      <c r="CS17" s="225">
        <v>0</v>
      </c>
      <c r="CT17" s="225">
        <v>0</v>
      </c>
      <c r="CU17" s="225">
        <v>0</v>
      </c>
      <c r="CV17" s="225">
        <v>0</v>
      </c>
      <c r="CW17" s="225">
        <v>0</v>
      </c>
      <c r="CX17" s="225">
        <v>0</v>
      </c>
      <c r="CY17" s="225">
        <v>0</v>
      </c>
      <c r="CZ17" s="225">
        <v>0</v>
      </c>
      <c r="DA17" s="225">
        <v>0</v>
      </c>
      <c r="DB17" s="225">
        <v>0</v>
      </c>
      <c r="DC17" s="225">
        <v>0</v>
      </c>
      <c r="DD17" s="225">
        <v>0</v>
      </c>
      <c r="DE17" s="225">
        <v>0</v>
      </c>
      <c r="DF17" s="225">
        <v>300</v>
      </c>
      <c r="DG17" s="225">
        <v>300</v>
      </c>
      <c r="DH17" s="225">
        <v>0</v>
      </c>
      <c r="DI17" s="225">
        <v>0</v>
      </c>
      <c r="DJ17" s="225">
        <v>0</v>
      </c>
      <c r="DK17" s="225">
        <v>0</v>
      </c>
      <c r="DL17" s="225">
        <v>0</v>
      </c>
      <c r="DM17" s="225">
        <v>0</v>
      </c>
      <c r="DN17" s="225">
        <v>0</v>
      </c>
      <c r="DO17" s="225">
        <v>0</v>
      </c>
      <c r="DP17" s="225">
        <v>0</v>
      </c>
      <c r="DQ17" s="225">
        <v>0</v>
      </c>
    </row>
    <row r="18" spans="2:121" s="70" customFormat="1" ht="18" customHeight="1">
      <c r="B18" s="224">
        <v>9</v>
      </c>
      <c r="C18" s="75" t="s">
        <v>136</v>
      </c>
      <c r="D18" s="225">
        <v>30296.043</v>
      </c>
      <c r="E18" s="225">
        <v>14630.455</v>
      </c>
      <c r="F18" s="225">
        <v>28272.4</v>
      </c>
      <c r="G18" s="225">
        <v>12873.967</v>
      </c>
      <c r="H18" s="225">
        <v>2023.643</v>
      </c>
      <c r="I18" s="225">
        <v>1756.488</v>
      </c>
      <c r="J18" s="225">
        <v>21911</v>
      </c>
      <c r="K18" s="225">
        <v>10126.367</v>
      </c>
      <c r="L18" s="225">
        <v>2023.643</v>
      </c>
      <c r="M18" s="225">
        <v>1800</v>
      </c>
      <c r="N18" s="225">
        <v>21865</v>
      </c>
      <c r="O18" s="225">
        <v>10086.367</v>
      </c>
      <c r="P18" s="225">
        <v>2023.643</v>
      </c>
      <c r="Q18" s="225">
        <v>1800</v>
      </c>
      <c r="R18" s="225">
        <v>46</v>
      </c>
      <c r="S18" s="225">
        <v>40</v>
      </c>
      <c r="T18" s="225">
        <v>0</v>
      </c>
      <c r="U18" s="225">
        <v>0</v>
      </c>
      <c r="V18" s="225">
        <v>0</v>
      </c>
      <c r="W18" s="225">
        <v>0</v>
      </c>
      <c r="X18" s="225">
        <v>0</v>
      </c>
      <c r="Y18" s="225">
        <v>0</v>
      </c>
      <c r="Z18" s="225">
        <v>0</v>
      </c>
      <c r="AA18" s="225">
        <v>0</v>
      </c>
      <c r="AB18" s="225">
        <v>0</v>
      </c>
      <c r="AC18" s="225">
        <v>0</v>
      </c>
      <c r="AD18" s="225">
        <v>1525</v>
      </c>
      <c r="AE18" s="225">
        <v>1525</v>
      </c>
      <c r="AF18" s="225">
        <v>0</v>
      </c>
      <c r="AG18" s="225">
        <v>-43.512</v>
      </c>
      <c r="AH18" s="225">
        <v>625</v>
      </c>
      <c r="AI18" s="225">
        <v>625</v>
      </c>
      <c r="AJ18" s="225">
        <v>0</v>
      </c>
      <c r="AK18" s="225">
        <v>0</v>
      </c>
      <c r="AL18" s="225">
        <v>0</v>
      </c>
      <c r="AM18" s="225">
        <v>0</v>
      </c>
      <c r="AN18" s="225">
        <v>0</v>
      </c>
      <c r="AO18" s="225">
        <v>0</v>
      </c>
      <c r="AP18" s="225">
        <v>900</v>
      </c>
      <c r="AQ18" s="225">
        <v>900</v>
      </c>
      <c r="AR18" s="225">
        <v>0</v>
      </c>
      <c r="AS18" s="225">
        <v>0</v>
      </c>
      <c r="AT18" s="225">
        <v>0</v>
      </c>
      <c r="AU18" s="225">
        <v>0</v>
      </c>
      <c r="AV18" s="225">
        <v>0</v>
      </c>
      <c r="AW18" s="225">
        <v>-43.512</v>
      </c>
      <c r="AX18" s="225">
        <v>700</v>
      </c>
      <c r="AY18" s="225">
        <v>280</v>
      </c>
      <c r="AZ18" s="225">
        <v>0</v>
      </c>
      <c r="BA18" s="225">
        <v>0</v>
      </c>
      <c r="BB18" s="225">
        <v>700</v>
      </c>
      <c r="BC18" s="225">
        <v>280</v>
      </c>
      <c r="BD18" s="225">
        <v>0</v>
      </c>
      <c r="BE18" s="225">
        <v>0</v>
      </c>
      <c r="BF18" s="225">
        <v>0</v>
      </c>
      <c r="BG18" s="225">
        <v>0</v>
      </c>
      <c r="BH18" s="225">
        <v>0</v>
      </c>
      <c r="BI18" s="225">
        <v>0</v>
      </c>
      <c r="BJ18" s="225">
        <v>150</v>
      </c>
      <c r="BK18" s="225">
        <v>0</v>
      </c>
      <c r="BL18" s="225">
        <v>0</v>
      </c>
      <c r="BM18" s="225">
        <v>0</v>
      </c>
      <c r="BN18" s="225">
        <v>0</v>
      </c>
      <c r="BO18" s="225">
        <v>0</v>
      </c>
      <c r="BP18" s="225">
        <v>0</v>
      </c>
      <c r="BQ18" s="225">
        <v>0</v>
      </c>
      <c r="BR18" s="225">
        <v>0</v>
      </c>
      <c r="BS18" s="225">
        <v>0</v>
      </c>
      <c r="BT18" s="225">
        <v>0</v>
      </c>
      <c r="BU18" s="225">
        <v>0</v>
      </c>
      <c r="BV18" s="225">
        <v>150</v>
      </c>
      <c r="BW18" s="225">
        <v>0</v>
      </c>
      <c r="BX18" s="225">
        <v>0</v>
      </c>
      <c r="BY18" s="225">
        <v>0</v>
      </c>
      <c r="BZ18" s="225">
        <v>0</v>
      </c>
      <c r="CA18" s="225">
        <v>0</v>
      </c>
      <c r="CB18" s="225">
        <v>0</v>
      </c>
      <c r="CC18" s="225">
        <v>0</v>
      </c>
      <c r="CD18" s="225">
        <v>0</v>
      </c>
      <c r="CE18" s="225">
        <v>0</v>
      </c>
      <c r="CF18" s="225">
        <v>0</v>
      </c>
      <c r="CG18" s="225">
        <v>0</v>
      </c>
      <c r="CH18" s="225">
        <v>0</v>
      </c>
      <c r="CI18" s="225">
        <v>0</v>
      </c>
      <c r="CJ18" s="225">
        <v>0</v>
      </c>
      <c r="CK18" s="225">
        <v>0</v>
      </c>
      <c r="CL18" s="225">
        <v>0</v>
      </c>
      <c r="CM18" s="225">
        <v>0</v>
      </c>
      <c r="CN18" s="225">
        <v>0</v>
      </c>
      <c r="CO18" s="225">
        <v>0</v>
      </c>
      <c r="CP18" s="225">
        <v>0</v>
      </c>
      <c r="CQ18" s="225">
        <v>0</v>
      </c>
      <c r="CR18" s="225">
        <v>0</v>
      </c>
      <c r="CS18" s="225">
        <v>0</v>
      </c>
      <c r="CT18" s="225">
        <v>0</v>
      </c>
      <c r="CU18" s="225">
        <v>0</v>
      </c>
      <c r="CV18" s="225">
        <v>0</v>
      </c>
      <c r="CW18" s="225">
        <v>0</v>
      </c>
      <c r="CX18" s="225">
        <v>850</v>
      </c>
      <c r="CY18" s="225">
        <v>372.6</v>
      </c>
      <c r="CZ18" s="225">
        <v>0</v>
      </c>
      <c r="DA18" s="225">
        <v>0</v>
      </c>
      <c r="DB18" s="225">
        <v>850</v>
      </c>
      <c r="DC18" s="225">
        <v>372.6</v>
      </c>
      <c r="DD18" s="225">
        <v>0</v>
      </c>
      <c r="DE18" s="225">
        <v>0</v>
      </c>
      <c r="DF18" s="225">
        <v>1100</v>
      </c>
      <c r="DG18" s="225">
        <v>570</v>
      </c>
      <c r="DH18" s="225">
        <v>0</v>
      </c>
      <c r="DI18" s="225">
        <v>0</v>
      </c>
      <c r="DJ18" s="225">
        <v>2036.4</v>
      </c>
      <c r="DK18" s="225">
        <v>0</v>
      </c>
      <c r="DL18" s="225">
        <v>2036.4</v>
      </c>
      <c r="DM18" s="225">
        <v>0</v>
      </c>
      <c r="DN18" s="225">
        <v>0</v>
      </c>
      <c r="DO18" s="225">
        <v>0</v>
      </c>
      <c r="DP18" s="225">
        <v>0</v>
      </c>
      <c r="DQ18" s="225">
        <v>0</v>
      </c>
    </row>
    <row r="19" spans="2:121" s="70" customFormat="1" ht="21.75" customHeight="1">
      <c r="B19" s="224">
        <v>10</v>
      </c>
      <c r="C19" s="75" t="s">
        <v>137</v>
      </c>
      <c r="D19" s="225">
        <v>64001.2</v>
      </c>
      <c r="E19" s="225">
        <v>28360.746</v>
      </c>
      <c r="F19" s="225">
        <v>63764</v>
      </c>
      <c r="G19" s="225">
        <v>28532.446</v>
      </c>
      <c r="H19" s="225">
        <v>237.2</v>
      </c>
      <c r="I19" s="225">
        <v>-171.7</v>
      </c>
      <c r="J19" s="225">
        <v>29264</v>
      </c>
      <c r="K19" s="225">
        <v>14132.446</v>
      </c>
      <c r="L19" s="225">
        <v>237.2</v>
      </c>
      <c r="M19" s="225">
        <v>0</v>
      </c>
      <c r="N19" s="225">
        <v>29164</v>
      </c>
      <c r="O19" s="225">
        <v>14089.246</v>
      </c>
      <c r="P19" s="225">
        <v>237.2</v>
      </c>
      <c r="Q19" s="225">
        <v>0</v>
      </c>
      <c r="R19" s="225">
        <v>0</v>
      </c>
      <c r="S19" s="225">
        <v>0</v>
      </c>
      <c r="T19" s="225">
        <v>0</v>
      </c>
      <c r="U19" s="225">
        <v>0</v>
      </c>
      <c r="V19" s="225">
        <v>0</v>
      </c>
      <c r="W19" s="225">
        <v>0</v>
      </c>
      <c r="X19" s="225">
        <v>0</v>
      </c>
      <c r="Y19" s="225">
        <v>0</v>
      </c>
      <c r="Z19" s="225">
        <v>0</v>
      </c>
      <c r="AA19" s="225">
        <v>0</v>
      </c>
      <c r="AB19" s="225">
        <v>0</v>
      </c>
      <c r="AC19" s="225">
        <v>0</v>
      </c>
      <c r="AD19" s="225">
        <v>2000</v>
      </c>
      <c r="AE19" s="225">
        <v>1495</v>
      </c>
      <c r="AF19" s="225">
        <v>-1000</v>
      </c>
      <c r="AG19" s="225">
        <v>-171.7</v>
      </c>
      <c r="AH19" s="225">
        <v>0</v>
      </c>
      <c r="AI19" s="225">
        <v>0</v>
      </c>
      <c r="AJ19" s="225">
        <v>0</v>
      </c>
      <c r="AK19" s="225">
        <v>0</v>
      </c>
      <c r="AL19" s="225">
        <v>0</v>
      </c>
      <c r="AM19" s="225">
        <v>0</v>
      </c>
      <c r="AN19" s="225">
        <v>0</v>
      </c>
      <c r="AO19" s="225">
        <v>0</v>
      </c>
      <c r="AP19" s="225">
        <v>2000</v>
      </c>
      <c r="AQ19" s="225">
        <v>1495</v>
      </c>
      <c r="AR19" s="225">
        <v>0</v>
      </c>
      <c r="AS19" s="225">
        <v>0</v>
      </c>
      <c r="AT19" s="225">
        <v>0</v>
      </c>
      <c r="AU19" s="225">
        <v>0</v>
      </c>
      <c r="AV19" s="225">
        <v>-1000</v>
      </c>
      <c r="AW19" s="225">
        <v>-171.7</v>
      </c>
      <c r="AX19" s="225">
        <v>0</v>
      </c>
      <c r="AY19" s="225">
        <v>0</v>
      </c>
      <c r="AZ19" s="225">
        <v>0</v>
      </c>
      <c r="BA19" s="225">
        <v>0</v>
      </c>
      <c r="BB19" s="225">
        <v>0</v>
      </c>
      <c r="BC19" s="225">
        <v>0</v>
      </c>
      <c r="BD19" s="225">
        <v>0</v>
      </c>
      <c r="BE19" s="225">
        <v>0</v>
      </c>
      <c r="BF19" s="225">
        <v>0</v>
      </c>
      <c r="BG19" s="225">
        <v>0</v>
      </c>
      <c r="BH19" s="225">
        <v>0</v>
      </c>
      <c r="BI19" s="225">
        <v>0</v>
      </c>
      <c r="BJ19" s="225">
        <v>7600</v>
      </c>
      <c r="BK19" s="225">
        <v>1660</v>
      </c>
      <c r="BL19" s="225">
        <v>1000</v>
      </c>
      <c r="BM19" s="225">
        <v>0</v>
      </c>
      <c r="BN19" s="225">
        <v>0</v>
      </c>
      <c r="BO19" s="225">
        <v>0</v>
      </c>
      <c r="BP19" s="225">
        <v>0</v>
      </c>
      <c r="BQ19" s="225">
        <v>0</v>
      </c>
      <c r="BR19" s="225">
        <v>0</v>
      </c>
      <c r="BS19" s="225">
        <v>0</v>
      </c>
      <c r="BT19" s="225">
        <v>0</v>
      </c>
      <c r="BU19" s="225">
        <v>0</v>
      </c>
      <c r="BV19" s="225">
        <v>7600</v>
      </c>
      <c r="BW19" s="225">
        <v>1660</v>
      </c>
      <c r="BX19" s="225">
        <v>1000</v>
      </c>
      <c r="BY19" s="225">
        <v>0</v>
      </c>
      <c r="BZ19" s="225">
        <v>0</v>
      </c>
      <c r="CA19" s="225">
        <v>0</v>
      </c>
      <c r="CB19" s="225">
        <v>0</v>
      </c>
      <c r="CC19" s="225">
        <v>0</v>
      </c>
      <c r="CD19" s="225">
        <v>0</v>
      </c>
      <c r="CE19" s="225">
        <v>0</v>
      </c>
      <c r="CF19" s="225">
        <v>0</v>
      </c>
      <c r="CG19" s="225">
        <v>0</v>
      </c>
      <c r="CH19" s="225">
        <v>0</v>
      </c>
      <c r="CI19" s="225">
        <v>0</v>
      </c>
      <c r="CJ19" s="225">
        <v>0</v>
      </c>
      <c r="CK19" s="225">
        <v>0</v>
      </c>
      <c r="CL19" s="225">
        <v>1100</v>
      </c>
      <c r="CM19" s="225">
        <v>520</v>
      </c>
      <c r="CN19" s="225">
        <v>0</v>
      </c>
      <c r="CO19" s="225">
        <v>0</v>
      </c>
      <c r="CP19" s="225">
        <v>1100</v>
      </c>
      <c r="CQ19" s="225">
        <v>520</v>
      </c>
      <c r="CR19" s="225">
        <v>0</v>
      </c>
      <c r="CS19" s="225">
        <v>0</v>
      </c>
      <c r="CT19" s="225">
        <v>0</v>
      </c>
      <c r="CU19" s="225">
        <v>0</v>
      </c>
      <c r="CV19" s="225">
        <v>0</v>
      </c>
      <c r="CW19" s="225">
        <v>0</v>
      </c>
      <c r="CX19" s="225">
        <v>22300</v>
      </c>
      <c r="CY19" s="225">
        <v>9375</v>
      </c>
      <c r="CZ19" s="225">
        <v>0</v>
      </c>
      <c r="DA19" s="225">
        <v>0</v>
      </c>
      <c r="DB19" s="225">
        <v>22300</v>
      </c>
      <c r="DC19" s="225">
        <v>9375</v>
      </c>
      <c r="DD19" s="225">
        <v>0</v>
      </c>
      <c r="DE19" s="225">
        <v>0</v>
      </c>
      <c r="DF19" s="225">
        <v>1500</v>
      </c>
      <c r="DG19" s="225">
        <v>1350</v>
      </c>
      <c r="DH19" s="225">
        <v>0</v>
      </c>
      <c r="DI19" s="225">
        <v>0</v>
      </c>
      <c r="DJ19" s="225">
        <v>0</v>
      </c>
      <c r="DK19" s="225">
        <v>0</v>
      </c>
      <c r="DL19" s="225">
        <v>0</v>
      </c>
      <c r="DM19" s="225">
        <v>0</v>
      </c>
      <c r="DN19" s="225">
        <v>0</v>
      </c>
      <c r="DO19" s="225">
        <v>0</v>
      </c>
      <c r="DP19" s="225">
        <v>0</v>
      </c>
      <c r="DQ19" s="225">
        <v>0</v>
      </c>
    </row>
    <row r="20" spans="2:121" s="70" customFormat="1" ht="20.25" customHeight="1">
      <c r="B20" s="224">
        <v>11</v>
      </c>
      <c r="C20" s="75" t="s">
        <v>138</v>
      </c>
      <c r="D20" s="225">
        <v>5254.564</v>
      </c>
      <c r="E20" s="225">
        <v>2329.18</v>
      </c>
      <c r="F20" s="225">
        <v>4755.332</v>
      </c>
      <c r="G20" s="225">
        <v>2329.18</v>
      </c>
      <c r="H20" s="225">
        <v>499.232</v>
      </c>
      <c r="I20" s="225">
        <v>0</v>
      </c>
      <c r="J20" s="225">
        <v>4710.332</v>
      </c>
      <c r="K20" s="225">
        <v>2311.18</v>
      </c>
      <c r="L20" s="225">
        <v>499.232</v>
      </c>
      <c r="M20" s="225">
        <v>0</v>
      </c>
      <c r="N20" s="225">
        <v>4710.332</v>
      </c>
      <c r="O20" s="225">
        <v>2311.18</v>
      </c>
      <c r="P20" s="225">
        <v>499.232</v>
      </c>
      <c r="Q20" s="225">
        <v>0</v>
      </c>
      <c r="R20" s="225">
        <v>0</v>
      </c>
      <c r="S20" s="225">
        <v>0</v>
      </c>
      <c r="T20" s="225">
        <v>0</v>
      </c>
      <c r="U20" s="225">
        <v>0</v>
      </c>
      <c r="V20" s="225">
        <v>0</v>
      </c>
      <c r="W20" s="225">
        <v>0</v>
      </c>
      <c r="X20" s="225">
        <v>0</v>
      </c>
      <c r="Y20" s="225">
        <v>0</v>
      </c>
      <c r="Z20" s="225">
        <v>0</v>
      </c>
      <c r="AA20" s="225">
        <v>0</v>
      </c>
      <c r="AB20" s="225">
        <v>0</v>
      </c>
      <c r="AC20" s="225">
        <v>0</v>
      </c>
      <c r="AD20" s="225">
        <v>0</v>
      </c>
      <c r="AE20" s="225">
        <v>0</v>
      </c>
      <c r="AF20" s="225">
        <v>0</v>
      </c>
      <c r="AG20" s="225">
        <v>0</v>
      </c>
      <c r="AH20" s="225">
        <v>0</v>
      </c>
      <c r="AI20" s="225">
        <v>0</v>
      </c>
      <c r="AJ20" s="225">
        <v>0</v>
      </c>
      <c r="AK20" s="225">
        <v>0</v>
      </c>
      <c r="AL20" s="225">
        <v>0</v>
      </c>
      <c r="AM20" s="225">
        <v>0</v>
      </c>
      <c r="AN20" s="225">
        <v>0</v>
      </c>
      <c r="AO20" s="225">
        <v>0</v>
      </c>
      <c r="AP20" s="225">
        <v>0</v>
      </c>
      <c r="AQ20" s="225">
        <v>0</v>
      </c>
      <c r="AR20" s="225">
        <v>0</v>
      </c>
      <c r="AS20" s="225">
        <v>0</v>
      </c>
      <c r="AT20" s="225">
        <v>0</v>
      </c>
      <c r="AU20" s="225">
        <v>0</v>
      </c>
      <c r="AV20" s="225">
        <v>0</v>
      </c>
      <c r="AW20" s="225">
        <v>0</v>
      </c>
      <c r="AX20" s="225">
        <v>0</v>
      </c>
      <c r="AY20" s="225">
        <v>0</v>
      </c>
      <c r="AZ20" s="225">
        <v>0</v>
      </c>
      <c r="BA20" s="225">
        <v>0</v>
      </c>
      <c r="BB20" s="225">
        <v>0</v>
      </c>
      <c r="BC20" s="225">
        <v>0</v>
      </c>
      <c r="BD20" s="225">
        <v>0</v>
      </c>
      <c r="BE20" s="225">
        <v>0</v>
      </c>
      <c r="BF20" s="225">
        <v>0</v>
      </c>
      <c r="BG20" s="225">
        <v>0</v>
      </c>
      <c r="BH20" s="225">
        <v>0</v>
      </c>
      <c r="BI20" s="225">
        <v>0</v>
      </c>
      <c r="BJ20" s="225">
        <v>45</v>
      </c>
      <c r="BK20" s="225">
        <v>18</v>
      </c>
      <c r="BL20" s="225">
        <v>0</v>
      </c>
      <c r="BM20" s="225">
        <v>0</v>
      </c>
      <c r="BN20" s="225">
        <v>0</v>
      </c>
      <c r="BO20" s="225">
        <v>0</v>
      </c>
      <c r="BP20" s="225">
        <v>0</v>
      </c>
      <c r="BQ20" s="225">
        <v>0</v>
      </c>
      <c r="BR20" s="225">
        <v>0</v>
      </c>
      <c r="BS20" s="225">
        <v>0</v>
      </c>
      <c r="BT20" s="225">
        <v>0</v>
      </c>
      <c r="BU20" s="225">
        <v>0</v>
      </c>
      <c r="BV20" s="225">
        <v>45</v>
      </c>
      <c r="BW20" s="225">
        <v>18</v>
      </c>
      <c r="BX20" s="225">
        <v>0</v>
      </c>
      <c r="BY20" s="225">
        <v>0</v>
      </c>
      <c r="BZ20" s="225">
        <v>0</v>
      </c>
      <c r="CA20" s="225">
        <v>0</v>
      </c>
      <c r="CB20" s="225">
        <v>0</v>
      </c>
      <c r="CC20" s="225">
        <v>0</v>
      </c>
      <c r="CD20" s="225">
        <v>0</v>
      </c>
      <c r="CE20" s="225">
        <v>0</v>
      </c>
      <c r="CF20" s="225">
        <v>0</v>
      </c>
      <c r="CG20" s="225">
        <v>0</v>
      </c>
      <c r="CH20" s="225">
        <v>0</v>
      </c>
      <c r="CI20" s="225">
        <v>0</v>
      </c>
      <c r="CJ20" s="225">
        <v>0</v>
      </c>
      <c r="CK20" s="225">
        <v>0</v>
      </c>
      <c r="CL20" s="225">
        <v>0</v>
      </c>
      <c r="CM20" s="225">
        <v>0</v>
      </c>
      <c r="CN20" s="225">
        <v>0</v>
      </c>
      <c r="CO20" s="225">
        <v>0</v>
      </c>
      <c r="CP20" s="225">
        <v>0</v>
      </c>
      <c r="CQ20" s="225">
        <v>0</v>
      </c>
      <c r="CR20" s="225">
        <v>0</v>
      </c>
      <c r="CS20" s="225">
        <v>0</v>
      </c>
      <c r="CT20" s="225">
        <v>0</v>
      </c>
      <c r="CU20" s="225">
        <v>0</v>
      </c>
      <c r="CV20" s="225">
        <v>0</v>
      </c>
      <c r="CW20" s="225">
        <v>0</v>
      </c>
      <c r="CX20" s="225">
        <v>0</v>
      </c>
      <c r="CY20" s="225">
        <v>0</v>
      </c>
      <c r="CZ20" s="225">
        <v>0</v>
      </c>
      <c r="DA20" s="225">
        <v>0</v>
      </c>
      <c r="DB20" s="225">
        <v>0</v>
      </c>
      <c r="DC20" s="225">
        <v>0</v>
      </c>
      <c r="DD20" s="225">
        <v>0</v>
      </c>
      <c r="DE20" s="225">
        <v>0</v>
      </c>
      <c r="DF20" s="225">
        <v>0</v>
      </c>
      <c r="DG20" s="225">
        <v>0</v>
      </c>
      <c r="DH20" s="225">
        <v>0</v>
      </c>
      <c r="DI20" s="225">
        <v>0</v>
      </c>
      <c r="DJ20" s="225">
        <v>0</v>
      </c>
      <c r="DK20" s="225">
        <v>0</v>
      </c>
      <c r="DL20" s="225">
        <v>0</v>
      </c>
      <c r="DM20" s="225">
        <v>0</v>
      </c>
      <c r="DN20" s="225">
        <v>0</v>
      </c>
      <c r="DO20" s="225">
        <v>0</v>
      </c>
      <c r="DP20" s="225">
        <v>0</v>
      </c>
      <c r="DQ20" s="225">
        <v>0</v>
      </c>
    </row>
    <row r="21" spans="2:121" s="70" customFormat="1" ht="21.75" customHeight="1">
      <c r="B21" s="224">
        <v>12</v>
      </c>
      <c r="C21" s="75" t="s">
        <v>139</v>
      </c>
      <c r="D21" s="225">
        <v>63283.1128</v>
      </c>
      <c r="E21" s="225">
        <v>22934.825</v>
      </c>
      <c r="F21" s="225">
        <v>59331.8578</v>
      </c>
      <c r="G21" s="225">
        <v>23208.425</v>
      </c>
      <c r="H21" s="225">
        <v>3951.255</v>
      </c>
      <c r="I21" s="225">
        <v>-273.6</v>
      </c>
      <c r="J21" s="225">
        <v>27813</v>
      </c>
      <c r="K21" s="225">
        <v>9479.585</v>
      </c>
      <c r="L21" s="225">
        <v>3951.255</v>
      </c>
      <c r="M21" s="225">
        <v>0</v>
      </c>
      <c r="N21" s="225">
        <v>27041</v>
      </c>
      <c r="O21" s="225">
        <v>9436.385</v>
      </c>
      <c r="P21" s="225">
        <v>1300</v>
      </c>
      <c r="Q21" s="225">
        <v>0</v>
      </c>
      <c r="R21" s="225">
        <v>722</v>
      </c>
      <c r="S21" s="225">
        <v>0</v>
      </c>
      <c r="T21" s="225">
        <v>2651.255</v>
      </c>
      <c r="U21" s="225">
        <v>0</v>
      </c>
      <c r="V21" s="225">
        <v>0</v>
      </c>
      <c r="W21" s="225">
        <v>0</v>
      </c>
      <c r="X21" s="225">
        <v>0</v>
      </c>
      <c r="Y21" s="225">
        <v>0</v>
      </c>
      <c r="Z21" s="225">
        <v>0</v>
      </c>
      <c r="AA21" s="225">
        <v>0</v>
      </c>
      <c r="AB21" s="225">
        <v>0</v>
      </c>
      <c r="AC21" s="225">
        <v>0</v>
      </c>
      <c r="AD21" s="225">
        <v>1500</v>
      </c>
      <c r="AE21" s="225">
        <v>620</v>
      </c>
      <c r="AF21" s="225">
        <v>0</v>
      </c>
      <c r="AG21" s="225">
        <v>-273.6</v>
      </c>
      <c r="AH21" s="225">
        <v>0</v>
      </c>
      <c r="AI21" s="225">
        <v>0</v>
      </c>
      <c r="AJ21" s="225">
        <v>0</v>
      </c>
      <c r="AK21" s="225">
        <v>0</v>
      </c>
      <c r="AL21" s="225">
        <v>0</v>
      </c>
      <c r="AM21" s="225">
        <v>0</v>
      </c>
      <c r="AN21" s="225">
        <v>0</v>
      </c>
      <c r="AO21" s="225">
        <v>0</v>
      </c>
      <c r="AP21" s="225">
        <v>1500</v>
      </c>
      <c r="AQ21" s="225">
        <v>620</v>
      </c>
      <c r="AR21" s="225">
        <v>0</v>
      </c>
      <c r="AS21" s="225">
        <v>0</v>
      </c>
      <c r="AT21" s="225">
        <v>0</v>
      </c>
      <c r="AU21" s="225">
        <v>0</v>
      </c>
      <c r="AV21" s="225">
        <v>0</v>
      </c>
      <c r="AW21" s="225">
        <v>-273.6</v>
      </c>
      <c r="AX21" s="225">
        <v>1250</v>
      </c>
      <c r="AY21" s="225">
        <v>572.5</v>
      </c>
      <c r="AZ21" s="225">
        <v>0</v>
      </c>
      <c r="BA21" s="225">
        <v>0</v>
      </c>
      <c r="BB21" s="225">
        <v>800</v>
      </c>
      <c r="BC21" s="225">
        <v>469</v>
      </c>
      <c r="BD21" s="225">
        <v>0</v>
      </c>
      <c r="BE21" s="225">
        <v>0</v>
      </c>
      <c r="BF21" s="225">
        <v>0</v>
      </c>
      <c r="BG21" s="225">
        <v>0</v>
      </c>
      <c r="BH21" s="225">
        <v>0</v>
      </c>
      <c r="BI21" s="225">
        <v>0</v>
      </c>
      <c r="BJ21" s="225">
        <v>8401</v>
      </c>
      <c r="BK21" s="225">
        <v>4092.74</v>
      </c>
      <c r="BL21" s="225">
        <v>0</v>
      </c>
      <c r="BM21" s="225">
        <v>0</v>
      </c>
      <c r="BN21" s="225">
        <v>0</v>
      </c>
      <c r="BO21" s="225">
        <v>0</v>
      </c>
      <c r="BP21" s="225">
        <v>0</v>
      </c>
      <c r="BQ21" s="225">
        <v>0</v>
      </c>
      <c r="BR21" s="225">
        <v>0</v>
      </c>
      <c r="BS21" s="225">
        <v>0</v>
      </c>
      <c r="BT21" s="225">
        <v>0</v>
      </c>
      <c r="BU21" s="225">
        <v>0</v>
      </c>
      <c r="BV21" s="225">
        <v>8001</v>
      </c>
      <c r="BW21" s="225">
        <v>3974.44</v>
      </c>
      <c r="BX21" s="225">
        <v>0</v>
      </c>
      <c r="BY21" s="225">
        <v>0</v>
      </c>
      <c r="BZ21" s="225">
        <v>400</v>
      </c>
      <c r="CA21" s="225">
        <v>118.3</v>
      </c>
      <c r="CB21" s="225">
        <v>0</v>
      </c>
      <c r="CC21" s="225">
        <v>0</v>
      </c>
      <c r="CD21" s="225">
        <v>0</v>
      </c>
      <c r="CE21" s="225">
        <v>0</v>
      </c>
      <c r="CF21" s="225">
        <v>0</v>
      </c>
      <c r="CG21" s="225">
        <v>0</v>
      </c>
      <c r="CH21" s="225">
        <v>0</v>
      </c>
      <c r="CI21" s="225">
        <v>0</v>
      </c>
      <c r="CJ21" s="225">
        <v>0</v>
      </c>
      <c r="CK21" s="225">
        <v>0</v>
      </c>
      <c r="CL21" s="225">
        <v>0</v>
      </c>
      <c r="CM21" s="225">
        <v>0</v>
      </c>
      <c r="CN21" s="225">
        <v>0</v>
      </c>
      <c r="CO21" s="225">
        <v>0</v>
      </c>
      <c r="CP21" s="225">
        <v>0</v>
      </c>
      <c r="CQ21" s="225">
        <v>0</v>
      </c>
      <c r="CR21" s="225">
        <v>0</v>
      </c>
      <c r="CS21" s="225">
        <v>0</v>
      </c>
      <c r="CT21" s="225">
        <v>0</v>
      </c>
      <c r="CU21" s="225">
        <v>0</v>
      </c>
      <c r="CV21" s="225">
        <v>0</v>
      </c>
      <c r="CW21" s="225">
        <v>0</v>
      </c>
      <c r="CX21" s="225">
        <v>16202</v>
      </c>
      <c r="CY21" s="225">
        <v>6583.6</v>
      </c>
      <c r="CZ21" s="225">
        <v>0</v>
      </c>
      <c r="DA21" s="225">
        <v>0</v>
      </c>
      <c r="DB21" s="225">
        <v>8966</v>
      </c>
      <c r="DC21" s="225">
        <v>3802.4</v>
      </c>
      <c r="DD21" s="225">
        <v>0</v>
      </c>
      <c r="DE21" s="225">
        <v>0</v>
      </c>
      <c r="DF21" s="225">
        <v>4165.8578</v>
      </c>
      <c r="DG21" s="225">
        <v>1860</v>
      </c>
      <c r="DH21" s="225">
        <v>0</v>
      </c>
      <c r="DI21" s="225">
        <v>0</v>
      </c>
      <c r="DJ21" s="225">
        <v>0</v>
      </c>
      <c r="DK21" s="225">
        <v>0</v>
      </c>
      <c r="DL21" s="225">
        <v>0</v>
      </c>
      <c r="DM21" s="225">
        <v>0</v>
      </c>
      <c r="DN21" s="225">
        <v>0</v>
      </c>
      <c r="DO21" s="225">
        <v>0</v>
      </c>
      <c r="DP21" s="225">
        <v>0</v>
      </c>
      <c r="DQ21" s="225">
        <v>0</v>
      </c>
    </row>
    <row r="22" spans="1:121" ht="16.5" customHeight="1">
      <c r="A22" s="72"/>
      <c r="B22" s="224">
        <v>13</v>
      </c>
      <c r="C22" s="75" t="s">
        <v>140</v>
      </c>
      <c r="D22" s="225">
        <v>35811.372</v>
      </c>
      <c r="E22" s="225">
        <v>17579.473</v>
      </c>
      <c r="F22" s="225">
        <v>33889.372</v>
      </c>
      <c r="G22" s="225">
        <v>15727.053</v>
      </c>
      <c r="H22" s="225">
        <v>1922</v>
      </c>
      <c r="I22" s="225">
        <v>1852.42</v>
      </c>
      <c r="J22" s="225">
        <v>26947.272</v>
      </c>
      <c r="K22" s="225">
        <v>11948.553</v>
      </c>
      <c r="L22" s="225">
        <v>600.018</v>
      </c>
      <c r="M22" s="225">
        <v>0</v>
      </c>
      <c r="N22" s="225">
        <v>26324</v>
      </c>
      <c r="O22" s="225">
        <v>11824.893</v>
      </c>
      <c r="P22" s="225">
        <v>0</v>
      </c>
      <c r="Q22" s="225">
        <v>0</v>
      </c>
      <c r="R22" s="225">
        <v>591.272</v>
      </c>
      <c r="S22" s="225">
        <v>93.66</v>
      </c>
      <c r="T22" s="225">
        <v>600.018</v>
      </c>
      <c r="U22" s="225">
        <v>0</v>
      </c>
      <c r="V22" s="225">
        <v>0</v>
      </c>
      <c r="W22" s="225">
        <v>0</v>
      </c>
      <c r="X22" s="225">
        <v>0</v>
      </c>
      <c r="Y22" s="225">
        <v>0</v>
      </c>
      <c r="Z22" s="225">
        <v>0</v>
      </c>
      <c r="AA22" s="225">
        <v>0</v>
      </c>
      <c r="AB22" s="225">
        <v>0</v>
      </c>
      <c r="AC22" s="225">
        <v>0</v>
      </c>
      <c r="AD22" s="225">
        <v>1710</v>
      </c>
      <c r="AE22" s="225">
        <v>1204.5</v>
      </c>
      <c r="AF22" s="225">
        <v>-7198</v>
      </c>
      <c r="AG22" s="225">
        <v>-4197.58</v>
      </c>
      <c r="AH22" s="225">
        <v>1358</v>
      </c>
      <c r="AI22" s="225">
        <v>1204.5</v>
      </c>
      <c r="AJ22" s="225">
        <v>0</v>
      </c>
      <c r="AK22" s="225">
        <v>0</v>
      </c>
      <c r="AL22" s="225">
        <v>0</v>
      </c>
      <c r="AM22" s="225">
        <v>0</v>
      </c>
      <c r="AN22" s="225">
        <v>0</v>
      </c>
      <c r="AO22" s="225">
        <v>0</v>
      </c>
      <c r="AP22" s="225">
        <v>352</v>
      </c>
      <c r="AQ22" s="225">
        <v>0</v>
      </c>
      <c r="AR22" s="225">
        <v>0</v>
      </c>
      <c r="AS22" s="225">
        <v>0</v>
      </c>
      <c r="AT22" s="225">
        <v>0</v>
      </c>
      <c r="AU22" s="225">
        <v>0</v>
      </c>
      <c r="AV22" s="225">
        <v>-7198</v>
      </c>
      <c r="AW22" s="225">
        <v>-4197.58</v>
      </c>
      <c r="AX22" s="225">
        <v>870</v>
      </c>
      <c r="AY22" s="225">
        <v>435</v>
      </c>
      <c r="AZ22" s="225">
        <v>0</v>
      </c>
      <c r="BA22" s="225">
        <v>0</v>
      </c>
      <c r="BB22" s="225">
        <v>870</v>
      </c>
      <c r="BC22" s="225">
        <v>435</v>
      </c>
      <c r="BD22" s="225">
        <v>0</v>
      </c>
      <c r="BE22" s="225">
        <v>0</v>
      </c>
      <c r="BF22" s="225">
        <v>0</v>
      </c>
      <c r="BG22" s="225">
        <v>0</v>
      </c>
      <c r="BH22" s="225">
        <v>0</v>
      </c>
      <c r="BI22" s="225">
        <v>0</v>
      </c>
      <c r="BJ22" s="225">
        <v>980</v>
      </c>
      <c r="BK22" s="225">
        <v>680</v>
      </c>
      <c r="BL22" s="225">
        <v>7569.982</v>
      </c>
      <c r="BM22" s="225">
        <v>5100</v>
      </c>
      <c r="BN22" s="225">
        <v>0</v>
      </c>
      <c r="BO22" s="225">
        <v>0</v>
      </c>
      <c r="BP22" s="225">
        <v>0</v>
      </c>
      <c r="BQ22" s="225">
        <v>0</v>
      </c>
      <c r="BR22" s="225">
        <v>0</v>
      </c>
      <c r="BS22" s="225">
        <v>0</v>
      </c>
      <c r="BT22" s="225">
        <v>0</v>
      </c>
      <c r="BU22" s="225">
        <v>0</v>
      </c>
      <c r="BV22" s="225">
        <v>980</v>
      </c>
      <c r="BW22" s="225">
        <v>680</v>
      </c>
      <c r="BX22" s="225">
        <v>7569.982</v>
      </c>
      <c r="BY22" s="225">
        <v>5100</v>
      </c>
      <c r="BZ22" s="225">
        <v>0</v>
      </c>
      <c r="CA22" s="225">
        <v>0</v>
      </c>
      <c r="CB22" s="225">
        <v>0</v>
      </c>
      <c r="CC22" s="225">
        <v>0</v>
      </c>
      <c r="CD22" s="225">
        <v>0</v>
      </c>
      <c r="CE22" s="225">
        <v>0</v>
      </c>
      <c r="CF22" s="225">
        <v>0</v>
      </c>
      <c r="CG22" s="225">
        <v>0</v>
      </c>
      <c r="CH22" s="225">
        <v>0</v>
      </c>
      <c r="CI22" s="225">
        <v>0</v>
      </c>
      <c r="CJ22" s="225">
        <v>0</v>
      </c>
      <c r="CK22" s="225">
        <v>0</v>
      </c>
      <c r="CL22" s="225">
        <v>1250</v>
      </c>
      <c r="CM22" s="225">
        <v>430</v>
      </c>
      <c r="CN22" s="225">
        <v>950</v>
      </c>
      <c r="CO22" s="225">
        <v>950</v>
      </c>
      <c r="CP22" s="225">
        <v>1250</v>
      </c>
      <c r="CQ22" s="225">
        <v>430</v>
      </c>
      <c r="CR22" s="225">
        <v>950</v>
      </c>
      <c r="CS22" s="225">
        <v>950</v>
      </c>
      <c r="CT22" s="225">
        <v>0</v>
      </c>
      <c r="CU22" s="225">
        <v>0</v>
      </c>
      <c r="CV22" s="225">
        <v>0</v>
      </c>
      <c r="CW22" s="225">
        <v>0</v>
      </c>
      <c r="CX22" s="225">
        <v>745</v>
      </c>
      <c r="CY22" s="225">
        <v>309</v>
      </c>
      <c r="CZ22" s="225">
        <v>0</v>
      </c>
      <c r="DA22" s="225">
        <v>0</v>
      </c>
      <c r="DB22" s="225">
        <v>745</v>
      </c>
      <c r="DC22" s="225">
        <v>309</v>
      </c>
      <c r="DD22" s="225">
        <v>0</v>
      </c>
      <c r="DE22" s="225">
        <v>0</v>
      </c>
      <c r="DF22" s="225">
        <v>1300</v>
      </c>
      <c r="DG22" s="225">
        <v>720</v>
      </c>
      <c r="DH22" s="225">
        <v>0</v>
      </c>
      <c r="DI22" s="225">
        <v>0</v>
      </c>
      <c r="DJ22" s="225">
        <v>87.1</v>
      </c>
      <c r="DK22" s="225">
        <v>0</v>
      </c>
      <c r="DL22" s="225">
        <v>87.1</v>
      </c>
      <c r="DM22" s="225">
        <v>0</v>
      </c>
      <c r="DN22" s="225">
        <v>0</v>
      </c>
      <c r="DO22" s="225">
        <v>0</v>
      </c>
      <c r="DP22" s="225">
        <v>0</v>
      </c>
      <c r="DQ22" s="225">
        <v>0</v>
      </c>
    </row>
    <row r="23" spans="1:121" ht="16.5" customHeight="1">
      <c r="A23" s="72"/>
      <c r="B23" s="224">
        <v>14</v>
      </c>
      <c r="C23" s="75" t="s">
        <v>141</v>
      </c>
      <c r="D23" s="225">
        <v>11994.214</v>
      </c>
      <c r="E23" s="225">
        <v>4411.1325</v>
      </c>
      <c r="F23" s="225">
        <v>11777.092</v>
      </c>
      <c r="G23" s="225">
        <v>4458.585</v>
      </c>
      <c r="H23" s="225">
        <v>217.122</v>
      </c>
      <c r="I23" s="225">
        <v>-47.4525</v>
      </c>
      <c r="J23" s="225">
        <v>8792.092</v>
      </c>
      <c r="K23" s="225">
        <v>3474.605</v>
      </c>
      <c r="L23" s="225">
        <v>0</v>
      </c>
      <c r="M23" s="225">
        <v>0</v>
      </c>
      <c r="N23" s="225">
        <v>8600.092</v>
      </c>
      <c r="O23" s="225">
        <v>3474.605</v>
      </c>
      <c r="P23" s="225">
        <v>0</v>
      </c>
      <c r="Q23" s="225">
        <v>0</v>
      </c>
      <c r="R23" s="225">
        <v>140</v>
      </c>
      <c r="S23" s="225">
        <v>0</v>
      </c>
      <c r="T23" s="225">
        <v>0</v>
      </c>
      <c r="U23" s="225">
        <v>0</v>
      </c>
      <c r="V23" s="225">
        <v>0</v>
      </c>
      <c r="W23" s="225">
        <v>0</v>
      </c>
      <c r="X23" s="225">
        <v>0</v>
      </c>
      <c r="Y23" s="225">
        <v>0</v>
      </c>
      <c r="Z23" s="225">
        <v>0</v>
      </c>
      <c r="AA23" s="225">
        <v>0</v>
      </c>
      <c r="AB23" s="225">
        <v>0</v>
      </c>
      <c r="AC23" s="225">
        <v>0</v>
      </c>
      <c r="AD23" s="225">
        <v>1880</v>
      </c>
      <c r="AE23" s="225">
        <v>313.1</v>
      </c>
      <c r="AF23" s="225">
        <v>217.122</v>
      </c>
      <c r="AG23" s="225">
        <v>-47.4525</v>
      </c>
      <c r="AH23" s="225">
        <v>1380</v>
      </c>
      <c r="AI23" s="225">
        <v>200</v>
      </c>
      <c r="AJ23" s="225">
        <v>217.122</v>
      </c>
      <c r="AK23" s="225">
        <v>217</v>
      </c>
      <c r="AL23" s="225">
        <v>0</v>
      </c>
      <c r="AM23" s="225">
        <v>0</v>
      </c>
      <c r="AN23" s="225">
        <v>0</v>
      </c>
      <c r="AO23" s="225">
        <v>0</v>
      </c>
      <c r="AP23" s="225">
        <v>500</v>
      </c>
      <c r="AQ23" s="225">
        <v>113.1</v>
      </c>
      <c r="AR23" s="225">
        <v>0</v>
      </c>
      <c r="AS23" s="225">
        <v>0</v>
      </c>
      <c r="AT23" s="225">
        <v>0</v>
      </c>
      <c r="AU23" s="225">
        <v>0</v>
      </c>
      <c r="AV23" s="225">
        <v>0</v>
      </c>
      <c r="AW23" s="225">
        <v>-264.4525</v>
      </c>
      <c r="AX23" s="225">
        <v>0</v>
      </c>
      <c r="AY23" s="225">
        <v>0</v>
      </c>
      <c r="AZ23" s="225">
        <v>0</v>
      </c>
      <c r="BA23" s="225">
        <v>0</v>
      </c>
      <c r="BB23" s="225">
        <v>0</v>
      </c>
      <c r="BC23" s="225">
        <v>0</v>
      </c>
      <c r="BD23" s="225">
        <v>0</v>
      </c>
      <c r="BE23" s="225">
        <v>0</v>
      </c>
      <c r="BF23" s="225">
        <v>0</v>
      </c>
      <c r="BG23" s="225">
        <v>0</v>
      </c>
      <c r="BH23" s="225">
        <v>0</v>
      </c>
      <c r="BI23" s="225">
        <v>0</v>
      </c>
      <c r="BJ23" s="225">
        <v>80</v>
      </c>
      <c r="BK23" s="225">
        <v>24.98</v>
      </c>
      <c r="BL23" s="225">
        <v>0</v>
      </c>
      <c r="BM23" s="225">
        <v>0</v>
      </c>
      <c r="BN23" s="225">
        <v>0</v>
      </c>
      <c r="BO23" s="225">
        <v>0</v>
      </c>
      <c r="BP23" s="225">
        <v>0</v>
      </c>
      <c r="BQ23" s="225">
        <v>0</v>
      </c>
      <c r="BR23" s="225">
        <v>0</v>
      </c>
      <c r="BS23" s="225">
        <v>0</v>
      </c>
      <c r="BT23" s="225">
        <v>0</v>
      </c>
      <c r="BU23" s="225">
        <v>0</v>
      </c>
      <c r="BV23" s="225">
        <v>80</v>
      </c>
      <c r="BW23" s="225">
        <v>24.98</v>
      </c>
      <c r="BX23" s="225">
        <v>0</v>
      </c>
      <c r="BY23" s="225">
        <v>0</v>
      </c>
      <c r="BZ23" s="225">
        <v>0</v>
      </c>
      <c r="CA23" s="225">
        <v>0</v>
      </c>
      <c r="CB23" s="225">
        <v>0</v>
      </c>
      <c r="CC23" s="225">
        <v>0</v>
      </c>
      <c r="CD23" s="225">
        <v>0</v>
      </c>
      <c r="CE23" s="225">
        <v>0</v>
      </c>
      <c r="CF23" s="225">
        <v>0</v>
      </c>
      <c r="CG23" s="225">
        <v>0</v>
      </c>
      <c r="CH23" s="225">
        <v>0</v>
      </c>
      <c r="CI23" s="225">
        <v>0</v>
      </c>
      <c r="CJ23" s="225">
        <v>0</v>
      </c>
      <c r="CK23" s="225">
        <v>0</v>
      </c>
      <c r="CL23" s="225">
        <v>775</v>
      </c>
      <c r="CM23" s="225">
        <v>465.9</v>
      </c>
      <c r="CN23" s="225">
        <v>0</v>
      </c>
      <c r="CO23" s="225">
        <v>0</v>
      </c>
      <c r="CP23" s="225">
        <v>775</v>
      </c>
      <c r="CQ23" s="225">
        <v>465.9</v>
      </c>
      <c r="CR23" s="225">
        <v>0</v>
      </c>
      <c r="CS23" s="225">
        <v>0</v>
      </c>
      <c r="CT23" s="225">
        <v>375</v>
      </c>
      <c r="CU23" s="225">
        <v>375</v>
      </c>
      <c r="CV23" s="225">
        <v>0</v>
      </c>
      <c r="CW23" s="225">
        <v>0</v>
      </c>
      <c r="CX23" s="225">
        <v>0</v>
      </c>
      <c r="CY23" s="225">
        <v>0</v>
      </c>
      <c r="CZ23" s="225">
        <v>0</v>
      </c>
      <c r="DA23" s="225">
        <v>0</v>
      </c>
      <c r="DB23" s="225">
        <v>0</v>
      </c>
      <c r="DC23" s="225">
        <v>0</v>
      </c>
      <c r="DD23" s="225">
        <v>0</v>
      </c>
      <c r="DE23" s="225">
        <v>0</v>
      </c>
      <c r="DF23" s="225">
        <v>250</v>
      </c>
      <c r="DG23" s="225">
        <v>180</v>
      </c>
      <c r="DH23" s="225">
        <v>0</v>
      </c>
      <c r="DI23" s="225">
        <v>0</v>
      </c>
      <c r="DJ23" s="225">
        <v>0</v>
      </c>
      <c r="DK23" s="225">
        <v>0</v>
      </c>
      <c r="DL23" s="225">
        <v>0</v>
      </c>
      <c r="DM23" s="225">
        <v>0</v>
      </c>
      <c r="DN23" s="225">
        <v>0</v>
      </c>
      <c r="DO23" s="225">
        <v>0</v>
      </c>
      <c r="DP23" s="225">
        <v>0</v>
      </c>
      <c r="DQ23" s="225">
        <v>0</v>
      </c>
    </row>
    <row r="24" spans="1:121" ht="16.5" customHeight="1">
      <c r="A24" s="72"/>
      <c r="B24" s="224">
        <v>15</v>
      </c>
      <c r="C24" s="75" t="s">
        <v>142</v>
      </c>
      <c r="D24" s="225">
        <v>9249.358</v>
      </c>
      <c r="E24" s="225">
        <v>2881.592</v>
      </c>
      <c r="F24" s="225">
        <v>7666.569</v>
      </c>
      <c r="G24" s="225">
        <v>2881.592</v>
      </c>
      <c r="H24" s="225">
        <v>1582.789</v>
      </c>
      <c r="I24" s="225">
        <v>0</v>
      </c>
      <c r="J24" s="225">
        <v>7296.569</v>
      </c>
      <c r="K24" s="225">
        <v>2776.592</v>
      </c>
      <c r="L24" s="225">
        <v>0</v>
      </c>
      <c r="M24" s="225">
        <v>0</v>
      </c>
      <c r="N24" s="225">
        <v>7196.569</v>
      </c>
      <c r="O24" s="225">
        <v>2776.592</v>
      </c>
      <c r="P24" s="225">
        <v>0</v>
      </c>
      <c r="Q24" s="225">
        <v>0</v>
      </c>
      <c r="R24" s="225">
        <v>0</v>
      </c>
      <c r="S24" s="225">
        <v>0</v>
      </c>
      <c r="T24" s="225">
        <v>0</v>
      </c>
      <c r="U24" s="225">
        <v>0</v>
      </c>
      <c r="V24" s="225">
        <v>0</v>
      </c>
      <c r="W24" s="225">
        <v>0</v>
      </c>
      <c r="X24" s="225">
        <v>0</v>
      </c>
      <c r="Y24" s="225">
        <v>0</v>
      </c>
      <c r="Z24" s="225">
        <v>0</v>
      </c>
      <c r="AA24" s="225">
        <v>0</v>
      </c>
      <c r="AB24" s="225">
        <v>0</v>
      </c>
      <c r="AC24" s="225">
        <v>0</v>
      </c>
      <c r="AD24" s="225">
        <v>0</v>
      </c>
      <c r="AE24" s="225">
        <v>0</v>
      </c>
      <c r="AF24" s="225">
        <v>0</v>
      </c>
      <c r="AG24" s="225">
        <v>0</v>
      </c>
      <c r="AH24" s="225">
        <v>0</v>
      </c>
      <c r="AI24" s="225">
        <v>0</v>
      </c>
      <c r="AJ24" s="225">
        <v>0</v>
      </c>
      <c r="AK24" s="225">
        <v>0</v>
      </c>
      <c r="AL24" s="225">
        <v>0</v>
      </c>
      <c r="AM24" s="225">
        <v>0</v>
      </c>
      <c r="AN24" s="225">
        <v>0</v>
      </c>
      <c r="AO24" s="225">
        <v>0</v>
      </c>
      <c r="AP24" s="225">
        <v>0</v>
      </c>
      <c r="AQ24" s="225">
        <v>0</v>
      </c>
      <c r="AR24" s="225">
        <v>0</v>
      </c>
      <c r="AS24" s="225">
        <v>0</v>
      </c>
      <c r="AT24" s="225">
        <v>0</v>
      </c>
      <c r="AU24" s="225">
        <v>0</v>
      </c>
      <c r="AV24" s="225">
        <v>0</v>
      </c>
      <c r="AW24" s="225">
        <v>0</v>
      </c>
      <c r="AX24" s="225">
        <v>0</v>
      </c>
      <c r="AY24" s="225">
        <v>0</v>
      </c>
      <c r="AZ24" s="225">
        <v>0</v>
      </c>
      <c r="BA24" s="225">
        <v>0</v>
      </c>
      <c r="BB24" s="225">
        <v>0</v>
      </c>
      <c r="BC24" s="225">
        <v>0</v>
      </c>
      <c r="BD24" s="225">
        <v>0</v>
      </c>
      <c r="BE24" s="225">
        <v>0</v>
      </c>
      <c r="BF24" s="225">
        <v>0</v>
      </c>
      <c r="BG24" s="225">
        <v>0</v>
      </c>
      <c r="BH24" s="225">
        <v>0</v>
      </c>
      <c r="BI24" s="225">
        <v>0</v>
      </c>
      <c r="BJ24" s="225">
        <v>30</v>
      </c>
      <c r="BK24" s="225">
        <v>0</v>
      </c>
      <c r="BL24" s="225">
        <v>1582.789</v>
      </c>
      <c r="BM24" s="225">
        <v>0</v>
      </c>
      <c r="BN24" s="225">
        <v>0</v>
      </c>
      <c r="BO24" s="225">
        <v>0</v>
      </c>
      <c r="BP24" s="225">
        <v>0</v>
      </c>
      <c r="BQ24" s="225">
        <v>0</v>
      </c>
      <c r="BR24" s="225">
        <v>0</v>
      </c>
      <c r="BS24" s="225">
        <v>0</v>
      </c>
      <c r="BT24" s="225">
        <v>0</v>
      </c>
      <c r="BU24" s="225">
        <v>0</v>
      </c>
      <c r="BV24" s="225">
        <v>30</v>
      </c>
      <c r="BW24" s="225">
        <v>0</v>
      </c>
      <c r="BX24" s="225">
        <v>0</v>
      </c>
      <c r="BY24" s="225">
        <v>0</v>
      </c>
      <c r="BZ24" s="225">
        <v>0</v>
      </c>
      <c r="CA24" s="225">
        <v>0</v>
      </c>
      <c r="CB24" s="225">
        <v>1582.789</v>
      </c>
      <c r="CC24" s="225">
        <v>0</v>
      </c>
      <c r="CD24" s="225">
        <v>0</v>
      </c>
      <c r="CE24" s="225">
        <v>0</v>
      </c>
      <c r="CF24" s="225">
        <v>0</v>
      </c>
      <c r="CG24" s="225">
        <v>0</v>
      </c>
      <c r="CH24" s="225">
        <v>140</v>
      </c>
      <c r="CI24" s="225">
        <v>0</v>
      </c>
      <c r="CJ24" s="225">
        <v>0</v>
      </c>
      <c r="CK24" s="225">
        <v>0</v>
      </c>
      <c r="CL24" s="225">
        <v>0</v>
      </c>
      <c r="CM24" s="225">
        <v>0</v>
      </c>
      <c r="CN24" s="225">
        <v>0</v>
      </c>
      <c r="CO24" s="225">
        <v>0</v>
      </c>
      <c r="CP24" s="225">
        <v>0</v>
      </c>
      <c r="CQ24" s="225">
        <v>0</v>
      </c>
      <c r="CR24" s="225">
        <v>0</v>
      </c>
      <c r="CS24" s="225">
        <v>0</v>
      </c>
      <c r="CT24" s="225">
        <v>0</v>
      </c>
      <c r="CU24" s="225">
        <v>0</v>
      </c>
      <c r="CV24" s="225">
        <v>0</v>
      </c>
      <c r="CW24" s="225">
        <v>0</v>
      </c>
      <c r="CX24" s="225">
        <v>0</v>
      </c>
      <c r="CY24" s="225">
        <v>0</v>
      </c>
      <c r="CZ24" s="225">
        <v>0</v>
      </c>
      <c r="DA24" s="225">
        <v>0</v>
      </c>
      <c r="DB24" s="225">
        <v>0</v>
      </c>
      <c r="DC24" s="225">
        <v>0</v>
      </c>
      <c r="DD24" s="225">
        <v>0</v>
      </c>
      <c r="DE24" s="225">
        <v>0</v>
      </c>
      <c r="DF24" s="225">
        <v>200</v>
      </c>
      <c r="DG24" s="225">
        <v>105</v>
      </c>
      <c r="DH24" s="225">
        <v>0</v>
      </c>
      <c r="DI24" s="225">
        <v>0</v>
      </c>
      <c r="DJ24" s="225">
        <v>0</v>
      </c>
      <c r="DK24" s="225">
        <v>0</v>
      </c>
      <c r="DL24" s="225">
        <v>0</v>
      </c>
      <c r="DM24" s="225">
        <v>0</v>
      </c>
      <c r="DN24" s="225">
        <v>0</v>
      </c>
      <c r="DO24" s="225">
        <v>0</v>
      </c>
      <c r="DP24" s="225">
        <v>0</v>
      </c>
      <c r="DQ24" s="225">
        <v>0</v>
      </c>
    </row>
    <row r="25" spans="1:121" ht="16.5" customHeight="1">
      <c r="A25" s="72"/>
      <c r="B25" s="224">
        <v>16</v>
      </c>
      <c r="C25" s="75" t="s">
        <v>143</v>
      </c>
      <c r="D25" s="225">
        <v>225082.5</v>
      </c>
      <c r="E25" s="225">
        <v>77741.179</v>
      </c>
      <c r="F25" s="225">
        <v>186232.8</v>
      </c>
      <c r="G25" s="225">
        <v>83402.87</v>
      </c>
      <c r="H25" s="225">
        <v>38849.7</v>
      </c>
      <c r="I25" s="225">
        <v>-5661.691</v>
      </c>
      <c r="J25" s="225">
        <v>49535.2</v>
      </c>
      <c r="K25" s="225">
        <v>21638.03</v>
      </c>
      <c r="L25" s="225">
        <v>17500</v>
      </c>
      <c r="M25" s="225">
        <v>2433.2</v>
      </c>
      <c r="N25" s="225">
        <v>42217.2</v>
      </c>
      <c r="O25" s="225">
        <v>18252.374</v>
      </c>
      <c r="P25" s="225">
        <v>500</v>
      </c>
      <c r="Q25" s="225">
        <v>0</v>
      </c>
      <c r="R25" s="225">
        <v>1325</v>
      </c>
      <c r="S25" s="225">
        <v>542.506</v>
      </c>
      <c r="T25" s="225">
        <v>17000</v>
      </c>
      <c r="U25" s="225">
        <v>2433.2</v>
      </c>
      <c r="V25" s="225">
        <v>385</v>
      </c>
      <c r="W25" s="225">
        <v>385</v>
      </c>
      <c r="X25" s="225">
        <v>0</v>
      </c>
      <c r="Y25" s="225">
        <v>0</v>
      </c>
      <c r="Z25" s="225">
        <v>0</v>
      </c>
      <c r="AA25" s="225">
        <v>0</v>
      </c>
      <c r="AB25" s="225">
        <v>0</v>
      </c>
      <c r="AC25" s="225">
        <v>0</v>
      </c>
      <c r="AD25" s="225">
        <v>3950</v>
      </c>
      <c r="AE25" s="225">
        <v>573.189</v>
      </c>
      <c r="AF25" s="225">
        <v>-1000</v>
      </c>
      <c r="AG25" s="225">
        <v>-8094.891</v>
      </c>
      <c r="AH25" s="225">
        <v>0</v>
      </c>
      <c r="AI25" s="225">
        <v>0</v>
      </c>
      <c r="AJ25" s="225">
        <v>0</v>
      </c>
      <c r="AK25" s="225">
        <v>0</v>
      </c>
      <c r="AL25" s="225">
        <v>0</v>
      </c>
      <c r="AM25" s="225">
        <v>0</v>
      </c>
      <c r="AN25" s="225">
        <v>0</v>
      </c>
      <c r="AO25" s="225">
        <v>0</v>
      </c>
      <c r="AP25" s="225">
        <v>3950</v>
      </c>
      <c r="AQ25" s="225">
        <v>573.189</v>
      </c>
      <c r="AR25" s="225">
        <v>0</v>
      </c>
      <c r="AS25" s="225">
        <v>0</v>
      </c>
      <c r="AT25" s="225">
        <v>0</v>
      </c>
      <c r="AU25" s="225">
        <v>0</v>
      </c>
      <c r="AV25" s="225">
        <v>-1000</v>
      </c>
      <c r="AW25" s="225">
        <v>-8094.891</v>
      </c>
      <c r="AX25" s="225">
        <v>39926</v>
      </c>
      <c r="AY25" s="225">
        <v>17903.779</v>
      </c>
      <c r="AZ25" s="225">
        <v>0</v>
      </c>
      <c r="BA25" s="225">
        <v>0</v>
      </c>
      <c r="BB25" s="225">
        <v>31600</v>
      </c>
      <c r="BC25" s="225">
        <v>13741.949</v>
      </c>
      <c r="BD25" s="225">
        <v>0</v>
      </c>
      <c r="BE25" s="225">
        <v>0</v>
      </c>
      <c r="BF25" s="225">
        <v>8326</v>
      </c>
      <c r="BG25" s="225">
        <v>4161.83</v>
      </c>
      <c r="BH25" s="225">
        <v>0</v>
      </c>
      <c r="BI25" s="225">
        <v>0</v>
      </c>
      <c r="BJ25" s="225">
        <v>4650</v>
      </c>
      <c r="BK25" s="225">
        <v>2994.384</v>
      </c>
      <c r="BL25" s="225">
        <v>3500</v>
      </c>
      <c r="BM25" s="225">
        <v>0</v>
      </c>
      <c r="BN25" s="225">
        <v>0</v>
      </c>
      <c r="BO25" s="225">
        <v>0</v>
      </c>
      <c r="BP25" s="225">
        <v>0</v>
      </c>
      <c r="BQ25" s="225">
        <v>0</v>
      </c>
      <c r="BR25" s="225">
        <v>0</v>
      </c>
      <c r="BS25" s="225">
        <v>0</v>
      </c>
      <c r="BT25" s="225">
        <v>0</v>
      </c>
      <c r="BU25" s="225">
        <v>0</v>
      </c>
      <c r="BV25" s="225">
        <v>100</v>
      </c>
      <c r="BW25" s="225">
        <v>49.184</v>
      </c>
      <c r="BX25" s="225">
        <v>0</v>
      </c>
      <c r="BY25" s="225">
        <v>0</v>
      </c>
      <c r="BZ25" s="225">
        <v>4450</v>
      </c>
      <c r="CA25" s="225">
        <v>2945.2</v>
      </c>
      <c r="CB25" s="225">
        <v>3500</v>
      </c>
      <c r="CC25" s="225">
        <v>0</v>
      </c>
      <c r="CD25" s="225">
        <v>0</v>
      </c>
      <c r="CE25" s="225">
        <v>0</v>
      </c>
      <c r="CF25" s="225">
        <v>0</v>
      </c>
      <c r="CG25" s="225">
        <v>0</v>
      </c>
      <c r="CH25" s="225">
        <v>0</v>
      </c>
      <c r="CI25" s="225">
        <v>0</v>
      </c>
      <c r="CJ25" s="225">
        <v>0</v>
      </c>
      <c r="CK25" s="225">
        <v>0</v>
      </c>
      <c r="CL25" s="225">
        <v>3380</v>
      </c>
      <c r="CM25" s="225">
        <v>963.84</v>
      </c>
      <c r="CN25" s="225">
        <v>0</v>
      </c>
      <c r="CO25" s="225">
        <v>0</v>
      </c>
      <c r="CP25" s="225">
        <v>1200</v>
      </c>
      <c r="CQ25" s="225">
        <v>0</v>
      </c>
      <c r="CR25" s="225">
        <v>0</v>
      </c>
      <c r="CS25" s="225">
        <v>0</v>
      </c>
      <c r="CT25" s="225">
        <v>0</v>
      </c>
      <c r="CU25" s="225">
        <v>0</v>
      </c>
      <c r="CV25" s="225">
        <v>0</v>
      </c>
      <c r="CW25" s="225">
        <v>0</v>
      </c>
      <c r="CX25" s="225">
        <v>78532</v>
      </c>
      <c r="CY25" s="225">
        <v>38645.648</v>
      </c>
      <c r="CZ25" s="225">
        <v>0</v>
      </c>
      <c r="DA25" s="225">
        <v>0</v>
      </c>
      <c r="DB25" s="225">
        <v>47189</v>
      </c>
      <c r="DC25" s="225">
        <v>22115.53</v>
      </c>
      <c r="DD25" s="225">
        <v>0</v>
      </c>
      <c r="DE25" s="225">
        <v>0</v>
      </c>
      <c r="DF25" s="225">
        <v>940</v>
      </c>
      <c r="DG25" s="225">
        <v>299</v>
      </c>
      <c r="DH25" s="225">
        <v>0</v>
      </c>
      <c r="DI25" s="225">
        <v>0</v>
      </c>
      <c r="DJ25" s="225">
        <v>23784.3</v>
      </c>
      <c r="DK25" s="225">
        <v>0</v>
      </c>
      <c r="DL25" s="225">
        <v>4934.6</v>
      </c>
      <c r="DM25" s="225">
        <v>0</v>
      </c>
      <c r="DN25" s="225">
        <v>18849.7</v>
      </c>
      <c r="DO25" s="225">
        <v>0</v>
      </c>
      <c r="DP25" s="225">
        <v>0</v>
      </c>
      <c r="DQ25" s="225">
        <v>0</v>
      </c>
    </row>
    <row r="26" spans="1:121" ht="16.5" customHeight="1">
      <c r="A26" s="72"/>
      <c r="B26" s="224">
        <v>17</v>
      </c>
      <c r="C26" s="75" t="s">
        <v>144</v>
      </c>
      <c r="D26" s="225">
        <v>36896.279</v>
      </c>
      <c r="E26" s="225">
        <v>16988.694</v>
      </c>
      <c r="F26" s="225">
        <v>33660.331</v>
      </c>
      <c r="G26" s="225">
        <v>14358.631</v>
      </c>
      <c r="H26" s="225">
        <v>3235.948</v>
      </c>
      <c r="I26" s="225">
        <v>2630.063</v>
      </c>
      <c r="J26" s="225">
        <v>14583</v>
      </c>
      <c r="K26" s="225">
        <v>6888.784</v>
      </c>
      <c r="L26" s="225">
        <v>100</v>
      </c>
      <c r="M26" s="225">
        <v>0</v>
      </c>
      <c r="N26" s="225">
        <v>14133</v>
      </c>
      <c r="O26" s="225">
        <v>6787.984</v>
      </c>
      <c r="P26" s="225">
        <v>100</v>
      </c>
      <c r="Q26" s="225">
        <v>0</v>
      </c>
      <c r="R26" s="225">
        <v>300</v>
      </c>
      <c r="S26" s="225">
        <v>0</v>
      </c>
      <c r="T26" s="225">
        <v>0</v>
      </c>
      <c r="U26" s="225">
        <v>0</v>
      </c>
      <c r="V26" s="225">
        <v>0</v>
      </c>
      <c r="W26" s="225">
        <v>0</v>
      </c>
      <c r="X26" s="225">
        <v>0</v>
      </c>
      <c r="Y26" s="225">
        <v>0</v>
      </c>
      <c r="Z26" s="225">
        <v>0</v>
      </c>
      <c r="AA26" s="225">
        <v>0</v>
      </c>
      <c r="AB26" s="225">
        <v>0</v>
      </c>
      <c r="AC26" s="225">
        <v>0</v>
      </c>
      <c r="AD26" s="225">
        <v>450</v>
      </c>
      <c r="AE26" s="225">
        <v>440.866</v>
      </c>
      <c r="AF26" s="225">
        <v>-2864.1</v>
      </c>
      <c r="AG26" s="225">
        <v>-605.255</v>
      </c>
      <c r="AH26" s="225">
        <v>0</v>
      </c>
      <c r="AI26" s="225">
        <v>0</v>
      </c>
      <c r="AJ26" s="225">
        <v>0</v>
      </c>
      <c r="AK26" s="225">
        <v>0</v>
      </c>
      <c r="AL26" s="225">
        <v>0</v>
      </c>
      <c r="AM26" s="225">
        <v>0</v>
      </c>
      <c r="AN26" s="225">
        <v>0</v>
      </c>
      <c r="AO26" s="225">
        <v>0</v>
      </c>
      <c r="AP26" s="225">
        <v>450</v>
      </c>
      <c r="AQ26" s="225">
        <v>440.866</v>
      </c>
      <c r="AR26" s="225">
        <v>0</v>
      </c>
      <c r="AS26" s="225">
        <v>0</v>
      </c>
      <c r="AT26" s="225">
        <v>0</v>
      </c>
      <c r="AU26" s="225">
        <v>0</v>
      </c>
      <c r="AV26" s="225">
        <v>-2864.1</v>
      </c>
      <c r="AW26" s="225">
        <v>-605.255</v>
      </c>
      <c r="AX26" s="225">
        <v>1700</v>
      </c>
      <c r="AY26" s="225">
        <v>996.67</v>
      </c>
      <c r="AZ26" s="225">
        <v>0</v>
      </c>
      <c r="BA26" s="225">
        <v>0</v>
      </c>
      <c r="BB26" s="225">
        <v>1700</v>
      </c>
      <c r="BC26" s="225">
        <v>996.67</v>
      </c>
      <c r="BD26" s="225">
        <v>0</v>
      </c>
      <c r="BE26" s="225">
        <v>0</v>
      </c>
      <c r="BF26" s="225">
        <v>0</v>
      </c>
      <c r="BG26" s="225">
        <v>0</v>
      </c>
      <c r="BH26" s="225">
        <v>0</v>
      </c>
      <c r="BI26" s="225">
        <v>0</v>
      </c>
      <c r="BJ26" s="225">
        <v>3969.331</v>
      </c>
      <c r="BK26" s="225">
        <v>2296.505</v>
      </c>
      <c r="BL26" s="225">
        <v>6000.048</v>
      </c>
      <c r="BM26" s="225">
        <v>3235.318</v>
      </c>
      <c r="BN26" s="225">
        <v>0</v>
      </c>
      <c r="BO26" s="225">
        <v>0</v>
      </c>
      <c r="BP26" s="225">
        <v>0</v>
      </c>
      <c r="BQ26" s="225">
        <v>0</v>
      </c>
      <c r="BR26" s="225">
        <v>0</v>
      </c>
      <c r="BS26" s="225">
        <v>0</v>
      </c>
      <c r="BT26" s="225">
        <v>0</v>
      </c>
      <c r="BU26" s="225">
        <v>0</v>
      </c>
      <c r="BV26" s="225">
        <v>3969.331</v>
      </c>
      <c r="BW26" s="225">
        <v>2296.505</v>
      </c>
      <c r="BX26" s="225">
        <v>6000.048</v>
      </c>
      <c r="BY26" s="225">
        <v>3235.318</v>
      </c>
      <c r="BZ26" s="225">
        <v>0</v>
      </c>
      <c r="CA26" s="225">
        <v>0</v>
      </c>
      <c r="CB26" s="225">
        <v>0</v>
      </c>
      <c r="CC26" s="225">
        <v>0</v>
      </c>
      <c r="CD26" s="225">
        <v>0</v>
      </c>
      <c r="CE26" s="225">
        <v>0</v>
      </c>
      <c r="CF26" s="225">
        <v>0</v>
      </c>
      <c r="CG26" s="225">
        <v>0</v>
      </c>
      <c r="CH26" s="225">
        <v>0</v>
      </c>
      <c r="CI26" s="225">
        <v>0</v>
      </c>
      <c r="CJ26" s="225">
        <v>0</v>
      </c>
      <c r="CK26" s="225">
        <v>0</v>
      </c>
      <c r="CL26" s="225">
        <v>2303</v>
      </c>
      <c r="CM26" s="225">
        <v>943.466</v>
      </c>
      <c r="CN26" s="225">
        <v>0</v>
      </c>
      <c r="CO26" s="225">
        <v>0</v>
      </c>
      <c r="CP26" s="225">
        <v>2203</v>
      </c>
      <c r="CQ26" s="225">
        <v>923.466</v>
      </c>
      <c r="CR26" s="225">
        <v>0</v>
      </c>
      <c r="CS26" s="225">
        <v>0</v>
      </c>
      <c r="CT26" s="225">
        <v>1486</v>
      </c>
      <c r="CU26" s="225">
        <v>687.255</v>
      </c>
      <c r="CV26" s="225">
        <v>0</v>
      </c>
      <c r="CW26" s="225">
        <v>0</v>
      </c>
      <c r="CX26" s="225">
        <v>9655</v>
      </c>
      <c r="CY26" s="225">
        <v>2117.34</v>
      </c>
      <c r="CZ26" s="225">
        <v>0</v>
      </c>
      <c r="DA26" s="225">
        <v>0</v>
      </c>
      <c r="DB26" s="225">
        <v>9655</v>
      </c>
      <c r="DC26" s="225">
        <v>2117.34</v>
      </c>
      <c r="DD26" s="225">
        <v>0</v>
      </c>
      <c r="DE26" s="225">
        <v>0</v>
      </c>
      <c r="DF26" s="225">
        <v>1000</v>
      </c>
      <c r="DG26" s="225">
        <v>675</v>
      </c>
      <c r="DH26" s="225">
        <v>0</v>
      </c>
      <c r="DI26" s="225">
        <v>0</v>
      </c>
      <c r="DJ26" s="225">
        <v>0</v>
      </c>
      <c r="DK26" s="225">
        <v>0</v>
      </c>
      <c r="DL26" s="225">
        <v>0</v>
      </c>
      <c r="DM26" s="225">
        <v>0</v>
      </c>
      <c r="DN26" s="225">
        <v>0</v>
      </c>
      <c r="DO26" s="225">
        <v>0</v>
      </c>
      <c r="DP26" s="225">
        <v>0</v>
      </c>
      <c r="DQ26" s="225">
        <v>0</v>
      </c>
    </row>
    <row r="27" spans="1:121" ht="16.5" customHeight="1">
      <c r="A27" s="72"/>
      <c r="B27" s="224">
        <v>18</v>
      </c>
      <c r="C27" s="75" t="s">
        <v>145</v>
      </c>
      <c r="D27" s="225">
        <v>31155.5181</v>
      </c>
      <c r="E27" s="225">
        <v>14026.198</v>
      </c>
      <c r="F27" s="225">
        <v>31155.4221</v>
      </c>
      <c r="G27" s="225">
        <v>14060.398</v>
      </c>
      <c r="H27" s="225">
        <v>0.096</v>
      </c>
      <c r="I27" s="225">
        <v>-34.2</v>
      </c>
      <c r="J27" s="225">
        <v>18791.2221</v>
      </c>
      <c r="K27" s="225">
        <v>8893.576</v>
      </c>
      <c r="L27" s="225">
        <v>0</v>
      </c>
      <c r="M27" s="225">
        <v>0</v>
      </c>
      <c r="N27" s="225">
        <v>18748.2</v>
      </c>
      <c r="O27" s="225">
        <v>8853.106</v>
      </c>
      <c r="P27" s="225">
        <v>0</v>
      </c>
      <c r="Q27" s="225">
        <v>0</v>
      </c>
      <c r="R27" s="225">
        <v>13.0221</v>
      </c>
      <c r="S27" s="225">
        <v>12.27</v>
      </c>
      <c r="T27" s="225">
        <v>0</v>
      </c>
      <c r="U27" s="225">
        <v>0</v>
      </c>
      <c r="V27" s="225">
        <v>0</v>
      </c>
      <c r="W27" s="225">
        <v>0</v>
      </c>
      <c r="X27" s="225">
        <v>0</v>
      </c>
      <c r="Y27" s="225">
        <v>0</v>
      </c>
      <c r="Z27" s="225">
        <v>0</v>
      </c>
      <c r="AA27" s="225">
        <v>0</v>
      </c>
      <c r="AB27" s="225">
        <v>0</v>
      </c>
      <c r="AC27" s="225">
        <v>0</v>
      </c>
      <c r="AD27" s="225">
        <v>1260</v>
      </c>
      <c r="AE27" s="225">
        <v>1171.659</v>
      </c>
      <c r="AF27" s="225">
        <v>-1000</v>
      </c>
      <c r="AG27" s="225">
        <v>-34.2</v>
      </c>
      <c r="AH27" s="225">
        <v>60</v>
      </c>
      <c r="AI27" s="225">
        <v>0</v>
      </c>
      <c r="AJ27" s="225">
        <v>0</v>
      </c>
      <c r="AK27" s="225">
        <v>0</v>
      </c>
      <c r="AL27" s="225">
        <v>1200</v>
      </c>
      <c r="AM27" s="225">
        <v>1171.659</v>
      </c>
      <c r="AN27" s="225">
        <v>0</v>
      </c>
      <c r="AO27" s="225">
        <v>0</v>
      </c>
      <c r="AP27" s="225">
        <v>0</v>
      </c>
      <c r="AQ27" s="225">
        <v>0</v>
      </c>
      <c r="AR27" s="225">
        <v>0</v>
      </c>
      <c r="AS27" s="225">
        <v>0</v>
      </c>
      <c r="AT27" s="225">
        <v>0</v>
      </c>
      <c r="AU27" s="225">
        <v>0</v>
      </c>
      <c r="AV27" s="225">
        <v>-1000</v>
      </c>
      <c r="AW27" s="225">
        <v>-34.2</v>
      </c>
      <c r="AX27" s="225">
        <v>600</v>
      </c>
      <c r="AY27" s="225">
        <v>250</v>
      </c>
      <c r="AZ27" s="225">
        <v>0</v>
      </c>
      <c r="BA27" s="225">
        <v>0</v>
      </c>
      <c r="BB27" s="225">
        <v>600</v>
      </c>
      <c r="BC27" s="225">
        <v>250</v>
      </c>
      <c r="BD27" s="225">
        <v>0</v>
      </c>
      <c r="BE27" s="225">
        <v>0</v>
      </c>
      <c r="BF27" s="225">
        <v>0</v>
      </c>
      <c r="BG27" s="225">
        <v>0</v>
      </c>
      <c r="BH27" s="225">
        <v>0</v>
      </c>
      <c r="BI27" s="225">
        <v>0</v>
      </c>
      <c r="BJ27" s="225">
        <v>343.7</v>
      </c>
      <c r="BK27" s="225">
        <v>26</v>
      </c>
      <c r="BL27" s="225">
        <v>0</v>
      </c>
      <c r="BM27" s="225">
        <v>0</v>
      </c>
      <c r="BN27" s="225">
        <v>0</v>
      </c>
      <c r="BO27" s="225">
        <v>0</v>
      </c>
      <c r="BP27" s="225">
        <v>0</v>
      </c>
      <c r="BQ27" s="225">
        <v>0</v>
      </c>
      <c r="BR27" s="225">
        <v>0</v>
      </c>
      <c r="BS27" s="225">
        <v>0</v>
      </c>
      <c r="BT27" s="225">
        <v>0</v>
      </c>
      <c r="BU27" s="225">
        <v>0</v>
      </c>
      <c r="BV27" s="225">
        <v>95</v>
      </c>
      <c r="BW27" s="225">
        <v>26</v>
      </c>
      <c r="BX27" s="225">
        <v>0</v>
      </c>
      <c r="BY27" s="225">
        <v>0</v>
      </c>
      <c r="BZ27" s="225">
        <v>248.7</v>
      </c>
      <c r="CA27" s="225">
        <v>0</v>
      </c>
      <c r="CB27" s="225">
        <v>0</v>
      </c>
      <c r="CC27" s="225">
        <v>0</v>
      </c>
      <c r="CD27" s="225">
        <v>0</v>
      </c>
      <c r="CE27" s="225">
        <v>0</v>
      </c>
      <c r="CF27" s="225">
        <v>0</v>
      </c>
      <c r="CG27" s="225">
        <v>0</v>
      </c>
      <c r="CH27" s="225">
        <v>0</v>
      </c>
      <c r="CI27" s="225">
        <v>0</v>
      </c>
      <c r="CJ27" s="225">
        <v>0</v>
      </c>
      <c r="CK27" s="225">
        <v>0</v>
      </c>
      <c r="CL27" s="225">
        <v>1800.5</v>
      </c>
      <c r="CM27" s="225">
        <v>210</v>
      </c>
      <c r="CN27" s="225">
        <v>1000.096</v>
      </c>
      <c r="CO27" s="225">
        <v>0</v>
      </c>
      <c r="CP27" s="225">
        <v>1800.5</v>
      </c>
      <c r="CQ27" s="225">
        <v>210</v>
      </c>
      <c r="CR27" s="225">
        <v>1000.096</v>
      </c>
      <c r="CS27" s="225">
        <v>0</v>
      </c>
      <c r="CT27" s="225">
        <v>1200</v>
      </c>
      <c r="CU27" s="225">
        <v>210</v>
      </c>
      <c r="CV27" s="225">
        <v>1000.096</v>
      </c>
      <c r="CW27" s="225">
        <v>0</v>
      </c>
      <c r="CX27" s="225">
        <v>6900</v>
      </c>
      <c r="CY27" s="225">
        <v>3159.163</v>
      </c>
      <c r="CZ27" s="225">
        <v>0</v>
      </c>
      <c r="DA27" s="225">
        <v>0</v>
      </c>
      <c r="DB27" s="225">
        <v>6900</v>
      </c>
      <c r="DC27" s="225">
        <v>3159.163</v>
      </c>
      <c r="DD27" s="225">
        <v>0</v>
      </c>
      <c r="DE27" s="225">
        <v>0</v>
      </c>
      <c r="DF27" s="225">
        <v>1390</v>
      </c>
      <c r="DG27" s="225">
        <v>350</v>
      </c>
      <c r="DH27" s="225">
        <v>0</v>
      </c>
      <c r="DI27" s="225">
        <v>0</v>
      </c>
      <c r="DJ27" s="225">
        <v>70</v>
      </c>
      <c r="DK27" s="225">
        <v>0</v>
      </c>
      <c r="DL27" s="225">
        <v>70</v>
      </c>
      <c r="DM27" s="225">
        <v>0</v>
      </c>
      <c r="DN27" s="225">
        <v>0</v>
      </c>
      <c r="DO27" s="225">
        <v>0</v>
      </c>
      <c r="DP27" s="225">
        <v>0</v>
      </c>
      <c r="DQ27" s="225">
        <v>0</v>
      </c>
    </row>
    <row r="28" spans="1:121" ht="16.5" customHeight="1">
      <c r="A28" s="72"/>
      <c r="B28" s="224">
        <v>19</v>
      </c>
      <c r="C28" s="75" t="s">
        <v>146</v>
      </c>
      <c r="D28" s="225">
        <v>26228.107</v>
      </c>
      <c r="E28" s="225">
        <v>11137.361</v>
      </c>
      <c r="F28" s="225">
        <v>25672.1</v>
      </c>
      <c r="G28" s="225">
        <v>10929.516</v>
      </c>
      <c r="H28" s="225">
        <v>556.007</v>
      </c>
      <c r="I28" s="225">
        <v>207.845</v>
      </c>
      <c r="J28" s="225">
        <v>22652.1</v>
      </c>
      <c r="K28" s="225">
        <v>9701.066</v>
      </c>
      <c r="L28" s="225">
        <v>300</v>
      </c>
      <c r="M28" s="225">
        <v>249</v>
      </c>
      <c r="N28" s="225">
        <v>21907.1</v>
      </c>
      <c r="O28" s="225">
        <v>9469.666</v>
      </c>
      <c r="P28" s="225">
        <v>300</v>
      </c>
      <c r="Q28" s="225">
        <v>249</v>
      </c>
      <c r="R28" s="225">
        <v>585</v>
      </c>
      <c r="S28" s="225">
        <v>129.4</v>
      </c>
      <c r="T28" s="225">
        <v>0</v>
      </c>
      <c r="U28" s="225">
        <v>0</v>
      </c>
      <c r="V28" s="225">
        <v>0</v>
      </c>
      <c r="W28" s="225">
        <v>0</v>
      </c>
      <c r="X28" s="225">
        <v>0</v>
      </c>
      <c r="Y28" s="225">
        <v>0</v>
      </c>
      <c r="Z28" s="225">
        <v>0</v>
      </c>
      <c r="AA28" s="225">
        <v>0</v>
      </c>
      <c r="AB28" s="225">
        <v>0</v>
      </c>
      <c r="AC28" s="225">
        <v>0</v>
      </c>
      <c r="AD28" s="225">
        <v>500</v>
      </c>
      <c r="AE28" s="225">
        <v>150</v>
      </c>
      <c r="AF28" s="225">
        <v>0</v>
      </c>
      <c r="AG28" s="225">
        <v>-41.155</v>
      </c>
      <c r="AH28" s="225">
        <v>0</v>
      </c>
      <c r="AI28" s="225">
        <v>0</v>
      </c>
      <c r="AJ28" s="225">
        <v>0</v>
      </c>
      <c r="AK28" s="225">
        <v>0</v>
      </c>
      <c r="AL28" s="225">
        <v>0</v>
      </c>
      <c r="AM28" s="225">
        <v>0</v>
      </c>
      <c r="AN28" s="225">
        <v>0</v>
      </c>
      <c r="AO28" s="225">
        <v>0</v>
      </c>
      <c r="AP28" s="225">
        <v>500</v>
      </c>
      <c r="AQ28" s="225">
        <v>150</v>
      </c>
      <c r="AR28" s="225">
        <v>0</v>
      </c>
      <c r="AS28" s="225">
        <v>0</v>
      </c>
      <c r="AT28" s="225">
        <v>0</v>
      </c>
      <c r="AU28" s="225">
        <v>0</v>
      </c>
      <c r="AV28" s="225">
        <v>0</v>
      </c>
      <c r="AW28" s="225">
        <v>-41.155</v>
      </c>
      <c r="AX28" s="225">
        <v>80</v>
      </c>
      <c r="AY28" s="225">
        <v>30</v>
      </c>
      <c r="AZ28" s="225">
        <v>0</v>
      </c>
      <c r="BA28" s="225">
        <v>0</v>
      </c>
      <c r="BB28" s="225">
        <v>50</v>
      </c>
      <c r="BC28" s="225">
        <v>0</v>
      </c>
      <c r="BD28" s="225">
        <v>0</v>
      </c>
      <c r="BE28" s="225">
        <v>0</v>
      </c>
      <c r="BF28" s="225">
        <v>30</v>
      </c>
      <c r="BG28" s="225">
        <v>30</v>
      </c>
      <c r="BH28" s="225">
        <v>0</v>
      </c>
      <c r="BI28" s="225">
        <v>0</v>
      </c>
      <c r="BJ28" s="225">
        <v>390</v>
      </c>
      <c r="BK28" s="225">
        <v>167.9</v>
      </c>
      <c r="BL28" s="225">
        <v>256.007</v>
      </c>
      <c r="BM28" s="225">
        <v>0</v>
      </c>
      <c r="BN28" s="225">
        <v>0</v>
      </c>
      <c r="BO28" s="225">
        <v>0</v>
      </c>
      <c r="BP28" s="225">
        <v>0</v>
      </c>
      <c r="BQ28" s="225">
        <v>0</v>
      </c>
      <c r="BR28" s="225">
        <v>0</v>
      </c>
      <c r="BS28" s="225">
        <v>0</v>
      </c>
      <c r="BT28" s="225">
        <v>0</v>
      </c>
      <c r="BU28" s="225">
        <v>0</v>
      </c>
      <c r="BV28" s="225">
        <v>240</v>
      </c>
      <c r="BW28" s="225">
        <v>167.9</v>
      </c>
      <c r="BX28" s="225">
        <v>0</v>
      </c>
      <c r="BY28" s="225">
        <v>0</v>
      </c>
      <c r="BZ28" s="225">
        <v>150</v>
      </c>
      <c r="CA28" s="225">
        <v>0</v>
      </c>
      <c r="CB28" s="225">
        <v>256.007</v>
      </c>
      <c r="CC28" s="225">
        <v>0</v>
      </c>
      <c r="CD28" s="225">
        <v>0</v>
      </c>
      <c r="CE28" s="225">
        <v>0</v>
      </c>
      <c r="CF28" s="225">
        <v>0</v>
      </c>
      <c r="CG28" s="225">
        <v>0</v>
      </c>
      <c r="CH28" s="225">
        <v>0</v>
      </c>
      <c r="CI28" s="225">
        <v>0</v>
      </c>
      <c r="CJ28" s="225">
        <v>0</v>
      </c>
      <c r="CK28" s="225">
        <v>0</v>
      </c>
      <c r="CL28" s="225">
        <v>1000</v>
      </c>
      <c r="CM28" s="225">
        <v>360.55</v>
      </c>
      <c r="CN28" s="225">
        <v>0</v>
      </c>
      <c r="CO28" s="225">
        <v>0</v>
      </c>
      <c r="CP28" s="225">
        <v>1000</v>
      </c>
      <c r="CQ28" s="225">
        <v>360.55</v>
      </c>
      <c r="CR28" s="225">
        <v>0</v>
      </c>
      <c r="CS28" s="225">
        <v>0</v>
      </c>
      <c r="CT28" s="225">
        <v>0</v>
      </c>
      <c r="CU28" s="225">
        <v>0</v>
      </c>
      <c r="CV28" s="225">
        <v>0</v>
      </c>
      <c r="CW28" s="225">
        <v>0</v>
      </c>
      <c r="CX28" s="225">
        <v>50</v>
      </c>
      <c r="CY28" s="225">
        <v>0</v>
      </c>
      <c r="CZ28" s="225">
        <v>0</v>
      </c>
      <c r="DA28" s="225">
        <v>0</v>
      </c>
      <c r="DB28" s="225">
        <v>50</v>
      </c>
      <c r="DC28" s="225">
        <v>0</v>
      </c>
      <c r="DD28" s="225">
        <v>0</v>
      </c>
      <c r="DE28" s="225">
        <v>0</v>
      </c>
      <c r="DF28" s="225">
        <v>1000</v>
      </c>
      <c r="DG28" s="225">
        <v>520</v>
      </c>
      <c r="DH28" s="225">
        <v>0</v>
      </c>
      <c r="DI28" s="225">
        <v>0</v>
      </c>
      <c r="DJ28" s="225">
        <v>0</v>
      </c>
      <c r="DK28" s="225">
        <v>0</v>
      </c>
      <c r="DL28" s="225">
        <v>0</v>
      </c>
      <c r="DM28" s="225">
        <v>0</v>
      </c>
      <c r="DN28" s="225">
        <v>0</v>
      </c>
      <c r="DO28" s="225">
        <v>0</v>
      </c>
      <c r="DP28" s="225">
        <v>0</v>
      </c>
      <c r="DQ28" s="225">
        <v>0</v>
      </c>
    </row>
    <row r="29" spans="1:121" ht="16.5" customHeight="1">
      <c r="A29" s="72"/>
      <c r="B29" s="224">
        <v>20</v>
      </c>
      <c r="C29" s="75" t="s">
        <v>147</v>
      </c>
      <c r="D29" s="225">
        <v>8210.057</v>
      </c>
      <c r="E29" s="225">
        <v>2612.963</v>
      </c>
      <c r="F29" s="225">
        <v>7225.517</v>
      </c>
      <c r="G29" s="225">
        <v>3030.865</v>
      </c>
      <c r="H29" s="225">
        <v>984.54</v>
      </c>
      <c r="I29" s="225">
        <v>-417.902</v>
      </c>
      <c r="J29" s="225">
        <v>6725</v>
      </c>
      <c r="K29" s="225">
        <v>2831.905</v>
      </c>
      <c r="L29" s="225">
        <v>984.54</v>
      </c>
      <c r="M29" s="225">
        <v>0</v>
      </c>
      <c r="N29" s="225">
        <v>6725</v>
      </c>
      <c r="O29" s="225">
        <v>2831.905</v>
      </c>
      <c r="P29" s="225">
        <v>984.54</v>
      </c>
      <c r="Q29" s="225">
        <v>0</v>
      </c>
      <c r="R29" s="225">
        <v>0</v>
      </c>
      <c r="S29" s="225">
        <v>0</v>
      </c>
      <c r="T29" s="225">
        <v>0</v>
      </c>
      <c r="U29" s="225">
        <v>0</v>
      </c>
      <c r="V29" s="225">
        <v>0</v>
      </c>
      <c r="W29" s="225">
        <v>0</v>
      </c>
      <c r="X29" s="225">
        <v>0</v>
      </c>
      <c r="Y29" s="225">
        <v>0</v>
      </c>
      <c r="Z29" s="225">
        <v>0</v>
      </c>
      <c r="AA29" s="225">
        <v>0</v>
      </c>
      <c r="AB29" s="225">
        <v>0</v>
      </c>
      <c r="AC29" s="225">
        <v>0</v>
      </c>
      <c r="AD29" s="225">
        <v>200</v>
      </c>
      <c r="AE29" s="225">
        <v>48.96</v>
      </c>
      <c r="AF29" s="225">
        <v>0</v>
      </c>
      <c r="AG29" s="225">
        <v>-417.902</v>
      </c>
      <c r="AH29" s="225">
        <v>0</v>
      </c>
      <c r="AI29" s="225">
        <v>0</v>
      </c>
      <c r="AJ29" s="225">
        <v>14085</v>
      </c>
      <c r="AK29" s="225">
        <v>0</v>
      </c>
      <c r="AL29" s="225">
        <v>0</v>
      </c>
      <c r="AM29" s="225">
        <v>0</v>
      </c>
      <c r="AN29" s="225">
        <v>0</v>
      </c>
      <c r="AO29" s="225">
        <v>0</v>
      </c>
      <c r="AP29" s="225">
        <v>200</v>
      </c>
      <c r="AQ29" s="225">
        <v>48.96</v>
      </c>
      <c r="AR29" s="225">
        <v>0</v>
      </c>
      <c r="AS29" s="225">
        <v>0</v>
      </c>
      <c r="AT29" s="225">
        <v>0</v>
      </c>
      <c r="AU29" s="225">
        <v>0</v>
      </c>
      <c r="AV29" s="225">
        <v>-14085</v>
      </c>
      <c r="AW29" s="225">
        <v>-417.902</v>
      </c>
      <c r="AX29" s="225">
        <v>0</v>
      </c>
      <c r="AY29" s="225">
        <v>0</v>
      </c>
      <c r="AZ29" s="225">
        <v>0</v>
      </c>
      <c r="BA29" s="225">
        <v>0</v>
      </c>
      <c r="BB29" s="225">
        <v>0</v>
      </c>
      <c r="BC29" s="225">
        <v>0</v>
      </c>
      <c r="BD29" s="225">
        <v>0</v>
      </c>
      <c r="BE29" s="225">
        <v>0</v>
      </c>
      <c r="BF29" s="225">
        <v>0</v>
      </c>
      <c r="BG29" s="225">
        <v>0</v>
      </c>
      <c r="BH29" s="225">
        <v>0</v>
      </c>
      <c r="BI29" s="225">
        <v>0</v>
      </c>
      <c r="BJ29" s="225">
        <v>0</v>
      </c>
      <c r="BK29" s="225">
        <v>0</v>
      </c>
      <c r="BL29" s="225">
        <v>0</v>
      </c>
      <c r="BM29" s="225">
        <v>0</v>
      </c>
      <c r="BN29" s="225">
        <v>0</v>
      </c>
      <c r="BO29" s="225">
        <v>0</v>
      </c>
      <c r="BP29" s="225">
        <v>0</v>
      </c>
      <c r="BQ29" s="225">
        <v>0</v>
      </c>
      <c r="BR29" s="225">
        <v>0</v>
      </c>
      <c r="BS29" s="225">
        <v>0</v>
      </c>
      <c r="BT29" s="225">
        <v>0</v>
      </c>
      <c r="BU29" s="225">
        <v>0</v>
      </c>
      <c r="BV29" s="225">
        <v>0</v>
      </c>
      <c r="BW29" s="225">
        <v>0</v>
      </c>
      <c r="BX29" s="225">
        <v>0</v>
      </c>
      <c r="BY29" s="225">
        <v>0</v>
      </c>
      <c r="BZ29" s="225">
        <v>0</v>
      </c>
      <c r="CA29" s="225">
        <v>0</v>
      </c>
      <c r="CB29" s="225">
        <v>0</v>
      </c>
      <c r="CC29" s="225">
        <v>0</v>
      </c>
      <c r="CD29" s="225">
        <v>0</v>
      </c>
      <c r="CE29" s="225">
        <v>0</v>
      </c>
      <c r="CF29" s="225">
        <v>0</v>
      </c>
      <c r="CG29" s="225">
        <v>0</v>
      </c>
      <c r="CH29" s="225">
        <v>0</v>
      </c>
      <c r="CI29" s="225">
        <v>0</v>
      </c>
      <c r="CJ29" s="225">
        <v>0</v>
      </c>
      <c r="CK29" s="225">
        <v>0</v>
      </c>
      <c r="CL29" s="225">
        <v>300.517</v>
      </c>
      <c r="CM29" s="225">
        <v>150</v>
      </c>
      <c r="CN29" s="225">
        <v>0</v>
      </c>
      <c r="CO29" s="225">
        <v>0</v>
      </c>
      <c r="CP29" s="225">
        <v>300.517</v>
      </c>
      <c r="CQ29" s="225">
        <v>150</v>
      </c>
      <c r="CR29" s="225">
        <v>0</v>
      </c>
      <c r="CS29" s="225">
        <v>0</v>
      </c>
      <c r="CT29" s="225">
        <v>0</v>
      </c>
      <c r="CU29" s="225">
        <v>0</v>
      </c>
      <c r="CV29" s="225">
        <v>0</v>
      </c>
      <c r="CW29" s="225">
        <v>0</v>
      </c>
      <c r="CX29" s="225">
        <v>0</v>
      </c>
      <c r="CY29" s="225">
        <v>0</v>
      </c>
      <c r="CZ29" s="225">
        <v>0</v>
      </c>
      <c r="DA29" s="225">
        <v>0</v>
      </c>
      <c r="DB29" s="225">
        <v>0</v>
      </c>
      <c r="DC29" s="225">
        <v>0</v>
      </c>
      <c r="DD29" s="225">
        <v>0</v>
      </c>
      <c r="DE29" s="225">
        <v>0</v>
      </c>
      <c r="DF29" s="225">
        <v>0</v>
      </c>
      <c r="DG29" s="225">
        <v>0</v>
      </c>
      <c r="DH29" s="225">
        <v>0</v>
      </c>
      <c r="DI29" s="225">
        <v>0</v>
      </c>
      <c r="DJ29" s="225">
        <v>0</v>
      </c>
      <c r="DK29" s="225">
        <v>0</v>
      </c>
      <c r="DL29" s="225">
        <v>0</v>
      </c>
      <c r="DM29" s="225">
        <v>0</v>
      </c>
      <c r="DN29" s="225">
        <v>0</v>
      </c>
      <c r="DO29" s="225">
        <v>0</v>
      </c>
      <c r="DP29" s="225">
        <v>0</v>
      </c>
      <c r="DQ29" s="225">
        <v>0</v>
      </c>
    </row>
    <row r="30" spans="1:121" ht="16.5" customHeight="1">
      <c r="A30" s="72"/>
      <c r="B30" s="224">
        <v>21</v>
      </c>
      <c r="C30" s="75" t="s">
        <v>148</v>
      </c>
      <c r="D30" s="225">
        <v>29729.914</v>
      </c>
      <c r="E30" s="225">
        <v>12970.618</v>
      </c>
      <c r="F30" s="225">
        <v>29729.414</v>
      </c>
      <c r="G30" s="225">
        <v>12992.818</v>
      </c>
      <c r="H30" s="225">
        <v>0.5</v>
      </c>
      <c r="I30" s="225">
        <v>-22.2</v>
      </c>
      <c r="J30" s="225">
        <v>22383.3</v>
      </c>
      <c r="K30" s="225">
        <v>10157.818</v>
      </c>
      <c r="L30" s="225">
        <v>0.5</v>
      </c>
      <c r="M30" s="225">
        <v>0</v>
      </c>
      <c r="N30" s="225">
        <v>22383.3</v>
      </c>
      <c r="O30" s="225">
        <v>10157.818</v>
      </c>
      <c r="P30" s="225">
        <v>0.5</v>
      </c>
      <c r="Q30" s="225">
        <v>0</v>
      </c>
      <c r="R30" s="225">
        <v>0</v>
      </c>
      <c r="S30" s="225">
        <v>0</v>
      </c>
      <c r="T30" s="225">
        <v>0</v>
      </c>
      <c r="U30" s="225">
        <v>0</v>
      </c>
      <c r="V30" s="225">
        <v>0</v>
      </c>
      <c r="W30" s="225">
        <v>0</v>
      </c>
      <c r="X30" s="225">
        <v>0</v>
      </c>
      <c r="Y30" s="225">
        <v>0</v>
      </c>
      <c r="Z30" s="225">
        <v>0</v>
      </c>
      <c r="AA30" s="225">
        <v>0</v>
      </c>
      <c r="AB30" s="225">
        <v>0</v>
      </c>
      <c r="AC30" s="225">
        <v>0</v>
      </c>
      <c r="AD30" s="225">
        <v>1750</v>
      </c>
      <c r="AE30" s="225">
        <v>400</v>
      </c>
      <c r="AF30" s="225">
        <v>0</v>
      </c>
      <c r="AG30" s="225">
        <v>-22.2</v>
      </c>
      <c r="AH30" s="225">
        <v>1150</v>
      </c>
      <c r="AI30" s="225">
        <v>0</v>
      </c>
      <c r="AJ30" s="225">
        <v>0</v>
      </c>
      <c r="AK30" s="225">
        <v>0</v>
      </c>
      <c r="AL30" s="225">
        <v>0</v>
      </c>
      <c r="AM30" s="225">
        <v>0</v>
      </c>
      <c r="AN30" s="225">
        <v>0</v>
      </c>
      <c r="AO30" s="225">
        <v>0</v>
      </c>
      <c r="AP30" s="225">
        <v>600</v>
      </c>
      <c r="AQ30" s="225">
        <v>400</v>
      </c>
      <c r="AR30" s="225">
        <v>0</v>
      </c>
      <c r="AS30" s="225">
        <v>0</v>
      </c>
      <c r="AT30" s="225">
        <v>0</v>
      </c>
      <c r="AU30" s="225">
        <v>0</v>
      </c>
      <c r="AV30" s="225">
        <v>0</v>
      </c>
      <c r="AW30" s="225">
        <v>-22.2</v>
      </c>
      <c r="AX30" s="225">
        <v>650</v>
      </c>
      <c r="AY30" s="225">
        <v>0</v>
      </c>
      <c r="AZ30" s="225">
        <v>0</v>
      </c>
      <c r="BA30" s="225">
        <v>0</v>
      </c>
      <c r="BB30" s="225">
        <v>600</v>
      </c>
      <c r="BC30" s="225">
        <v>0</v>
      </c>
      <c r="BD30" s="225">
        <v>0</v>
      </c>
      <c r="BE30" s="225">
        <v>0</v>
      </c>
      <c r="BF30" s="225">
        <v>50</v>
      </c>
      <c r="BG30" s="225">
        <v>0</v>
      </c>
      <c r="BH30" s="225">
        <v>0</v>
      </c>
      <c r="BI30" s="225">
        <v>0</v>
      </c>
      <c r="BJ30" s="225">
        <v>1789.114</v>
      </c>
      <c r="BK30" s="225">
        <v>1400</v>
      </c>
      <c r="BL30" s="225">
        <v>0</v>
      </c>
      <c r="BM30" s="225">
        <v>0</v>
      </c>
      <c r="BN30" s="225">
        <v>0</v>
      </c>
      <c r="BO30" s="225">
        <v>0</v>
      </c>
      <c r="BP30" s="225">
        <v>0</v>
      </c>
      <c r="BQ30" s="225">
        <v>0</v>
      </c>
      <c r="BR30" s="225">
        <v>0</v>
      </c>
      <c r="BS30" s="225">
        <v>0</v>
      </c>
      <c r="BT30" s="225">
        <v>0</v>
      </c>
      <c r="BU30" s="225">
        <v>0</v>
      </c>
      <c r="BV30" s="225">
        <v>1200</v>
      </c>
      <c r="BW30" s="225">
        <v>1200</v>
      </c>
      <c r="BX30" s="225">
        <v>0</v>
      </c>
      <c r="BY30" s="225">
        <v>0</v>
      </c>
      <c r="BZ30" s="225">
        <v>589.114</v>
      </c>
      <c r="CA30" s="225">
        <v>200</v>
      </c>
      <c r="CB30" s="225">
        <v>0</v>
      </c>
      <c r="CC30" s="225">
        <v>0</v>
      </c>
      <c r="CD30" s="225">
        <v>0</v>
      </c>
      <c r="CE30" s="225">
        <v>0</v>
      </c>
      <c r="CF30" s="225">
        <v>0</v>
      </c>
      <c r="CG30" s="225">
        <v>0</v>
      </c>
      <c r="CH30" s="225">
        <v>0</v>
      </c>
      <c r="CI30" s="225">
        <v>0</v>
      </c>
      <c r="CJ30" s="225">
        <v>0</v>
      </c>
      <c r="CK30" s="225">
        <v>0</v>
      </c>
      <c r="CL30" s="225">
        <v>1300</v>
      </c>
      <c r="CM30" s="225">
        <v>0</v>
      </c>
      <c r="CN30" s="225">
        <v>0</v>
      </c>
      <c r="CO30" s="225">
        <v>0</v>
      </c>
      <c r="CP30" s="225">
        <v>1300</v>
      </c>
      <c r="CQ30" s="225">
        <v>0</v>
      </c>
      <c r="CR30" s="225">
        <v>0</v>
      </c>
      <c r="CS30" s="225">
        <v>0</v>
      </c>
      <c r="CT30" s="225">
        <v>800</v>
      </c>
      <c r="CU30" s="225">
        <v>0</v>
      </c>
      <c r="CV30" s="225">
        <v>0</v>
      </c>
      <c r="CW30" s="225">
        <v>0</v>
      </c>
      <c r="CX30" s="225">
        <v>300</v>
      </c>
      <c r="CY30" s="225">
        <v>85</v>
      </c>
      <c r="CZ30" s="225">
        <v>0</v>
      </c>
      <c r="DA30" s="225">
        <v>0</v>
      </c>
      <c r="DB30" s="225">
        <v>300</v>
      </c>
      <c r="DC30" s="225">
        <v>85</v>
      </c>
      <c r="DD30" s="225">
        <v>0</v>
      </c>
      <c r="DE30" s="225">
        <v>0</v>
      </c>
      <c r="DF30" s="225">
        <v>1557</v>
      </c>
      <c r="DG30" s="225">
        <v>950</v>
      </c>
      <c r="DH30" s="225">
        <v>0</v>
      </c>
      <c r="DI30" s="225">
        <v>0</v>
      </c>
      <c r="DJ30" s="225">
        <v>0</v>
      </c>
      <c r="DK30" s="225">
        <v>0</v>
      </c>
      <c r="DL30" s="225">
        <v>0</v>
      </c>
      <c r="DM30" s="225">
        <v>0</v>
      </c>
      <c r="DN30" s="225">
        <v>0</v>
      </c>
      <c r="DO30" s="225">
        <v>0</v>
      </c>
      <c r="DP30" s="225">
        <v>0</v>
      </c>
      <c r="DQ30" s="225">
        <v>0</v>
      </c>
    </row>
    <row r="31" spans="1:121" ht="16.5" customHeight="1">
      <c r="A31" s="72"/>
      <c r="B31" s="224">
        <v>22</v>
      </c>
      <c r="C31" s="75" t="s">
        <v>149</v>
      </c>
      <c r="D31" s="225">
        <v>15264.741</v>
      </c>
      <c r="E31" s="225">
        <v>5099.698</v>
      </c>
      <c r="F31" s="225">
        <v>13335.485</v>
      </c>
      <c r="G31" s="225">
        <v>4712.802</v>
      </c>
      <c r="H31" s="225">
        <v>1929.256</v>
      </c>
      <c r="I31" s="225">
        <v>386.896</v>
      </c>
      <c r="J31" s="225">
        <v>9944.485</v>
      </c>
      <c r="K31" s="225">
        <v>3782.802</v>
      </c>
      <c r="L31" s="225">
        <v>1929.256</v>
      </c>
      <c r="M31" s="225">
        <v>400</v>
      </c>
      <c r="N31" s="225">
        <v>9819.485</v>
      </c>
      <c r="O31" s="225">
        <v>3782.802</v>
      </c>
      <c r="P31" s="225">
        <v>1929.256</v>
      </c>
      <c r="Q31" s="225">
        <v>400</v>
      </c>
      <c r="R31" s="225">
        <v>125</v>
      </c>
      <c r="S31" s="225">
        <v>0</v>
      </c>
      <c r="T31" s="225">
        <v>0</v>
      </c>
      <c r="U31" s="225">
        <v>0</v>
      </c>
      <c r="V31" s="225">
        <v>0</v>
      </c>
      <c r="W31" s="225">
        <v>0</v>
      </c>
      <c r="X31" s="225">
        <v>0</v>
      </c>
      <c r="Y31" s="225">
        <v>0</v>
      </c>
      <c r="Z31" s="225">
        <v>0</v>
      </c>
      <c r="AA31" s="225">
        <v>0</v>
      </c>
      <c r="AB31" s="225">
        <v>0</v>
      </c>
      <c r="AC31" s="225">
        <v>0</v>
      </c>
      <c r="AD31" s="225">
        <v>850</v>
      </c>
      <c r="AE31" s="225">
        <v>315</v>
      </c>
      <c r="AF31" s="225">
        <v>0</v>
      </c>
      <c r="AG31" s="225">
        <v>-13.104</v>
      </c>
      <c r="AH31" s="225">
        <v>50</v>
      </c>
      <c r="AI31" s="225">
        <v>0</v>
      </c>
      <c r="AJ31" s="225">
        <v>0</v>
      </c>
      <c r="AK31" s="225">
        <v>0</v>
      </c>
      <c r="AL31" s="225">
        <v>0</v>
      </c>
      <c r="AM31" s="225">
        <v>0</v>
      </c>
      <c r="AN31" s="225">
        <v>0</v>
      </c>
      <c r="AO31" s="225">
        <v>0</v>
      </c>
      <c r="AP31" s="225">
        <v>800</v>
      </c>
      <c r="AQ31" s="225">
        <v>315</v>
      </c>
      <c r="AR31" s="225">
        <v>0</v>
      </c>
      <c r="AS31" s="225">
        <v>0</v>
      </c>
      <c r="AT31" s="225">
        <v>0</v>
      </c>
      <c r="AU31" s="225">
        <v>0</v>
      </c>
      <c r="AV31" s="225">
        <v>0</v>
      </c>
      <c r="AW31" s="225">
        <v>-13.104</v>
      </c>
      <c r="AX31" s="225">
        <v>50</v>
      </c>
      <c r="AY31" s="225">
        <v>0</v>
      </c>
      <c r="AZ31" s="225">
        <v>0</v>
      </c>
      <c r="BA31" s="225">
        <v>0</v>
      </c>
      <c r="BB31" s="225">
        <v>50</v>
      </c>
      <c r="BC31" s="225">
        <v>0</v>
      </c>
      <c r="BD31" s="225">
        <v>0</v>
      </c>
      <c r="BE31" s="225">
        <v>0</v>
      </c>
      <c r="BF31" s="225">
        <v>0</v>
      </c>
      <c r="BG31" s="225">
        <v>0</v>
      </c>
      <c r="BH31" s="225">
        <v>0</v>
      </c>
      <c r="BI31" s="225">
        <v>0</v>
      </c>
      <c r="BJ31" s="225">
        <v>1131</v>
      </c>
      <c r="BK31" s="225">
        <v>0</v>
      </c>
      <c r="BL31" s="225">
        <v>0</v>
      </c>
      <c r="BM31" s="225">
        <v>0</v>
      </c>
      <c r="BN31" s="225">
        <v>0</v>
      </c>
      <c r="BO31" s="225">
        <v>0</v>
      </c>
      <c r="BP31" s="225">
        <v>0</v>
      </c>
      <c r="BQ31" s="225">
        <v>0</v>
      </c>
      <c r="BR31" s="225">
        <v>0</v>
      </c>
      <c r="BS31" s="225">
        <v>0</v>
      </c>
      <c r="BT31" s="225">
        <v>0</v>
      </c>
      <c r="BU31" s="225">
        <v>0</v>
      </c>
      <c r="BV31" s="225">
        <v>1131</v>
      </c>
      <c r="BW31" s="225">
        <v>0</v>
      </c>
      <c r="BX31" s="225">
        <v>0</v>
      </c>
      <c r="BY31" s="225">
        <v>0</v>
      </c>
      <c r="BZ31" s="225">
        <v>0</v>
      </c>
      <c r="CA31" s="225">
        <v>0</v>
      </c>
      <c r="CB31" s="225">
        <v>0</v>
      </c>
      <c r="CC31" s="225">
        <v>0</v>
      </c>
      <c r="CD31" s="225">
        <v>0</v>
      </c>
      <c r="CE31" s="225">
        <v>0</v>
      </c>
      <c r="CF31" s="225">
        <v>0</v>
      </c>
      <c r="CG31" s="225">
        <v>0</v>
      </c>
      <c r="CH31" s="225">
        <v>0</v>
      </c>
      <c r="CI31" s="225">
        <v>0</v>
      </c>
      <c r="CJ31" s="225">
        <v>0</v>
      </c>
      <c r="CK31" s="225">
        <v>0</v>
      </c>
      <c r="CL31" s="225">
        <v>200</v>
      </c>
      <c r="CM31" s="225">
        <v>30</v>
      </c>
      <c r="CN31" s="225">
        <v>0</v>
      </c>
      <c r="CO31" s="225">
        <v>0</v>
      </c>
      <c r="CP31" s="225">
        <v>200</v>
      </c>
      <c r="CQ31" s="225">
        <v>30</v>
      </c>
      <c r="CR31" s="225">
        <v>0</v>
      </c>
      <c r="CS31" s="225">
        <v>0</v>
      </c>
      <c r="CT31" s="225">
        <v>0</v>
      </c>
      <c r="CU31" s="225">
        <v>0</v>
      </c>
      <c r="CV31" s="225">
        <v>0</v>
      </c>
      <c r="CW31" s="225">
        <v>0</v>
      </c>
      <c r="CX31" s="225">
        <v>0</v>
      </c>
      <c r="CY31" s="225">
        <v>0</v>
      </c>
      <c r="CZ31" s="225">
        <v>0</v>
      </c>
      <c r="DA31" s="225">
        <v>0</v>
      </c>
      <c r="DB31" s="225">
        <v>0</v>
      </c>
      <c r="DC31" s="225">
        <v>0</v>
      </c>
      <c r="DD31" s="225">
        <v>0</v>
      </c>
      <c r="DE31" s="225">
        <v>0</v>
      </c>
      <c r="DF31" s="225">
        <v>850</v>
      </c>
      <c r="DG31" s="225">
        <v>585</v>
      </c>
      <c r="DH31" s="225">
        <v>0</v>
      </c>
      <c r="DI31" s="225">
        <v>0</v>
      </c>
      <c r="DJ31" s="225">
        <v>310</v>
      </c>
      <c r="DK31" s="225">
        <v>0</v>
      </c>
      <c r="DL31" s="225">
        <v>310</v>
      </c>
      <c r="DM31" s="225">
        <v>0</v>
      </c>
      <c r="DN31" s="225">
        <v>0</v>
      </c>
      <c r="DO31" s="225">
        <v>0</v>
      </c>
      <c r="DP31" s="225">
        <v>0</v>
      </c>
      <c r="DQ31" s="225">
        <v>0</v>
      </c>
    </row>
    <row r="32" spans="1:121" ht="16.5" customHeight="1">
      <c r="A32" s="72"/>
      <c r="B32" s="224">
        <v>23</v>
      </c>
      <c r="C32" s="75" t="s">
        <v>150</v>
      </c>
      <c r="D32" s="225">
        <v>29800.578</v>
      </c>
      <c r="E32" s="225">
        <v>12688.818</v>
      </c>
      <c r="F32" s="225">
        <v>27780.578</v>
      </c>
      <c r="G32" s="225">
        <v>11363.418</v>
      </c>
      <c r="H32" s="225">
        <v>2020</v>
      </c>
      <c r="I32" s="225">
        <v>1325.4</v>
      </c>
      <c r="J32" s="225">
        <v>18594.378</v>
      </c>
      <c r="K32" s="225">
        <v>7309.318</v>
      </c>
      <c r="L32" s="225">
        <v>2020</v>
      </c>
      <c r="M32" s="225">
        <v>1335</v>
      </c>
      <c r="N32" s="225">
        <v>18260.878</v>
      </c>
      <c r="O32" s="225">
        <v>7223.318</v>
      </c>
      <c r="P32" s="225">
        <v>2020</v>
      </c>
      <c r="Q32" s="225">
        <v>1335</v>
      </c>
      <c r="R32" s="225">
        <v>83.5</v>
      </c>
      <c r="S32" s="225">
        <v>0</v>
      </c>
      <c r="T32" s="225">
        <v>0</v>
      </c>
      <c r="U32" s="225">
        <v>0</v>
      </c>
      <c r="V32" s="225">
        <v>0</v>
      </c>
      <c r="W32" s="225">
        <v>0</v>
      </c>
      <c r="X32" s="225">
        <v>0</v>
      </c>
      <c r="Y32" s="225">
        <v>0</v>
      </c>
      <c r="Z32" s="225">
        <v>0</v>
      </c>
      <c r="AA32" s="225">
        <v>0</v>
      </c>
      <c r="AB32" s="225">
        <v>0</v>
      </c>
      <c r="AC32" s="225">
        <v>0</v>
      </c>
      <c r="AD32" s="225">
        <v>4086.2</v>
      </c>
      <c r="AE32" s="225">
        <v>1959.15</v>
      </c>
      <c r="AF32" s="225">
        <v>0</v>
      </c>
      <c r="AG32" s="225">
        <v>-9.6</v>
      </c>
      <c r="AH32" s="225">
        <v>2064.2</v>
      </c>
      <c r="AI32" s="225">
        <v>200</v>
      </c>
      <c r="AJ32" s="225">
        <v>0</v>
      </c>
      <c r="AK32" s="225">
        <v>0</v>
      </c>
      <c r="AL32" s="225">
        <v>0</v>
      </c>
      <c r="AM32" s="225">
        <v>0</v>
      </c>
      <c r="AN32" s="225">
        <v>0</v>
      </c>
      <c r="AO32" s="225">
        <v>0</v>
      </c>
      <c r="AP32" s="225">
        <v>2022</v>
      </c>
      <c r="AQ32" s="225">
        <v>1759.15</v>
      </c>
      <c r="AR32" s="225">
        <v>0</v>
      </c>
      <c r="AS32" s="225">
        <v>0</v>
      </c>
      <c r="AT32" s="225">
        <v>0</v>
      </c>
      <c r="AU32" s="225">
        <v>0</v>
      </c>
      <c r="AV32" s="225">
        <v>0</v>
      </c>
      <c r="AW32" s="225">
        <v>-9.6</v>
      </c>
      <c r="AX32" s="225">
        <v>475</v>
      </c>
      <c r="AY32" s="225">
        <v>216.55</v>
      </c>
      <c r="AZ32" s="225">
        <v>0</v>
      </c>
      <c r="BA32" s="225">
        <v>0</v>
      </c>
      <c r="BB32" s="225">
        <v>435</v>
      </c>
      <c r="BC32" s="225">
        <v>216.55</v>
      </c>
      <c r="BD32" s="225">
        <v>0</v>
      </c>
      <c r="BE32" s="225">
        <v>0</v>
      </c>
      <c r="BF32" s="225">
        <v>40</v>
      </c>
      <c r="BG32" s="225">
        <v>0</v>
      </c>
      <c r="BH32" s="225">
        <v>0</v>
      </c>
      <c r="BI32" s="225">
        <v>0</v>
      </c>
      <c r="BJ32" s="225">
        <v>875</v>
      </c>
      <c r="BK32" s="225">
        <v>488.4</v>
      </c>
      <c r="BL32" s="225">
        <v>0</v>
      </c>
      <c r="BM32" s="225">
        <v>0</v>
      </c>
      <c r="BN32" s="225">
        <v>0</v>
      </c>
      <c r="BO32" s="225">
        <v>0</v>
      </c>
      <c r="BP32" s="225">
        <v>0</v>
      </c>
      <c r="BQ32" s="225">
        <v>0</v>
      </c>
      <c r="BR32" s="225">
        <v>0</v>
      </c>
      <c r="BS32" s="225">
        <v>0</v>
      </c>
      <c r="BT32" s="225">
        <v>0</v>
      </c>
      <c r="BU32" s="225">
        <v>0</v>
      </c>
      <c r="BV32" s="225">
        <v>875</v>
      </c>
      <c r="BW32" s="225">
        <v>488.4</v>
      </c>
      <c r="BX32" s="225">
        <v>0</v>
      </c>
      <c r="BY32" s="225">
        <v>0</v>
      </c>
      <c r="BZ32" s="225">
        <v>0</v>
      </c>
      <c r="CA32" s="225">
        <v>0</v>
      </c>
      <c r="CB32" s="225">
        <v>0</v>
      </c>
      <c r="CC32" s="225">
        <v>0</v>
      </c>
      <c r="CD32" s="225">
        <v>0</v>
      </c>
      <c r="CE32" s="225">
        <v>0</v>
      </c>
      <c r="CF32" s="225">
        <v>0</v>
      </c>
      <c r="CG32" s="225">
        <v>0</v>
      </c>
      <c r="CH32" s="225">
        <v>0</v>
      </c>
      <c r="CI32" s="225">
        <v>0</v>
      </c>
      <c r="CJ32" s="225">
        <v>0</v>
      </c>
      <c r="CK32" s="225">
        <v>0</v>
      </c>
      <c r="CL32" s="225">
        <v>750</v>
      </c>
      <c r="CM32" s="225">
        <v>0</v>
      </c>
      <c r="CN32" s="225">
        <v>0</v>
      </c>
      <c r="CO32" s="225">
        <v>0</v>
      </c>
      <c r="CP32" s="225">
        <v>750</v>
      </c>
      <c r="CQ32" s="225">
        <v>0</v>
      </c>
      <c r="CR32" s="225">
        <v>0</v>
      </c>
      <c r="CS32" s="225">
        <v>0</v>
      </c>
      <c r="CT32" s="225">
        <v>0</v>
      </c>
      <c r="CU32" s="225">
        <v>0</v>
      </c>
      <c r="CV32" s="225">
        <v>0</v>
      </c>
      <c r="CW32" s="225">
        <v>0</v>
      </c>
      <c r="CX32" s="225">
        <v>1000</v>
      </c>
      <c r="CY32" s="225">
        <v>260</v>
      </c>
      <c r="CZ32" s="225">
        <v>0</v>
      </c>
      <c r="DA32" s="225">
        <v>0</v>
      </c>
      <c r="DB32" s="225">
        <v>1000</v>
      </c>
      <c r="DC32" s="225">
        <v>260</v>
      </c>
      <c r="DD32" s="225">
        <v>0</v>
      </c>
      <c r="DE32" s="225">
        <v>0</v>
      </c>
      <c r="DF32" s="225">
        <v>2000</v>
      </c>
      <c r="DG32" s="225">
        <v>1130</v>
      </c>
      <c r="DH32" s="225">
        <v>0</v>
      </c>
      <c r="DI32" s="225">
        <v>0</v>
      </c>
      <c r="DJ32" s="225">
        <v>0</v>
      </c>
      <c r="DK32" s="225">
        <v>0</v>
      </c>
      <c r="DL32" s="225">
        <v>0</v>
      </c>
      <c r="DM32" s="225">
        <v>0</v>
      </c>
      <c r="DN32" s="225">
        <v>0</v>
      </c>
      <c r="DO32" s="225">
        <v>0</v>
      </c>
      <c r="DP32" s="225">
        <v>0</v>
      </c>
      <c r="DQ32" s="225">
        <v>0</v>
      </c>
    </row>
    <row r="33" spans="1:121" ht="16.5" customHeight="1">
      <c r="A33" s="72"/>
      <c r="B33" s="224">
        <v>24</v>
      </c>
      <c r="C33" s="75" t="s">
        <v>151</v>
      </c>
      <c r="D33" s="225">
        <v>110104.4</v>
      </c>
      <c r="E33" s="225">
        <v>55040.251</v>
      </c>
      <c r="F33" s="225">
        <v>109977.2</v>
      </c>
      <c r="G33" s="225">
        <v>55207.099</v>
      </c>
      <c r="H33" s="225">
        <v>127.2</v>
      </c>
      <c r="I33" s="225">
        <v>-166.848</v>
      </c>
      <c r="J33" s="225">
        <v>26517</v>
      </c>
      <c r="K33" s="225">
        <v>11596.032</v>
      </c>
      <c r="L33" s="225">
        <v>127.2</v>
      </c>
      <c r="M33" s="225">
        <v>0</v>
      </c>
      <c r="N33" s="225">
        <v>25102</v>
      </c>
      <c r="O33" s="225">
        <v>11343.032</v>
      </c>
      <c r="P33" s="225">
        <v>0</v>
      </c>
      <c r="Q33" s="225">
        <v>0</v>
      </c>
      <c r="R33" s="225">
        <v>315</v>
      </c>
      <c r="S33" s="225">
        <v>53</v>
      </c>
      <c r="T33" s="225">
        <v>0</v>
      </c>
      <c r="U33" s="225">
        <v>0</v>
      </c>
      <c r="V33" s="225">
        <v>0</v>
      </c>
      <c r="W33" s="225">
        <v>0</v>
      </c>
      <c r="X33" s="225">
        <v>0</v>
      </c>
      <c r="Y33" s="225">
        <v>0</v>
      </c>
      <c r="Z33" s="225">
        <v>0</v>
      </c>
      <c r="AA33" s="225">
        <v>0</v>
      </c>
      <c r="AB33" s="225">
        <v>0</v>
      </c>
      <c r="AC33" s="225">
        <v>0</v>
      </c>
      <c r="AD33" s="225">
        <v>7958.9</v>
      </c>
      <c r="AE33" s="225">
        <v>7807.15</v>
      </c>
      <c r="AF33" s="225">
        <v>0</v>
      </c>
      <c r="AG33" s="225">
        <v>-166.848</v>
      </c>
      <c r="AH33" s="225">
        <v>150</v>
      </c>
      <c r="AI33" s="225">
        <v>22</v>
      </c>
      <c r="AJ33" s="225">
        <v>0</v>
      </c>
      <c r="AK33" s="225">
        <v>0</v>
      </c>
      <c r="AL33" s="225">
        <v>6858.9</v>
      </c>
      <c r="AM33" s="225">
        <v>6858.9</v>
      </c>
      <c r="AN33" s="225">
        <v>0</v>
      </c>
      <c r="AO33" s="225">
        <v>0</v>
      </c>
      <c r="AP33" s="225">
        <v>950</v>
      </c>
      <c r="AQ33" s="225">
        <v>926.25</v>
      </c>
      <c r="AR33" s="225">
        <v>0</v>
      </c>
      <c r="AS33" s="225">
        <v>0</v>
      </c>
      <c r="AT33" s="225">
        <v>0</v>
      </c>
      <c r="AU33" s="225">
        <v>0</v>
      </c>
      <c r="AV33" s="225">
        <v>0</v>
      </c>
      <c r="AW33" s="225">
        <v>-166.848</v>
      </c>
      <c r="AX33" s="225">
        <v>1800</v>
      </c>
      <c r="AY33" s="225">
        <v>810</v>
      </c>
      <c r="AZ33" s="225">
        <v>0</v>
      </c>
      <c r="BA33" s="225">
        <v>0</v>
      </c>
      <c r="BB33" s="225">
        <v>1650</v>
      </c>
      <c r="BC33" s="225">
        <v>810</v>
      </c>
      <c r="BD33" s="225">
        <v>0</v>
      </c>
      <c r="BE33" s="225">
        <v>0</v>
      </c>
      <c r="BF33" s="225">
        <v>150</v>
      </c>
      <c r="BG33" s="225">
        <v>0</v>
      </c>
      <c r="BH33" s="225">
        <v>0</v>
      </c>
      <c r="BI33" s="225">
        <v>0</v>
      </c>
      <c r="BJ33" s="225">
        <v>971.3</v>
      </c>
      <c r="BK33" s="225">
        <v>0</v>
      </c>
      <c r="BL33" s="225">
        <v>0</v>
      </c>
      <c r="BM33" s="225">
        <v>0</v>
      </c>
      <c r="BN33" s="225">
        <v>0</v>
      </c>
      <c r="BO33" s="225">
        <v>0</v>
      </c>
      <c r="BP33" s="225">
        <v>0</v>
      </c>
      <c r="BQ33" s="225">
        <v>0</v>
      </c>
      <c r="BR33" s="225">
        <v>0</v>
      </c>
      <c r="BS33" s="225">
        <v>0</v>
      </c>
      <c r="BT33" s="225">
        <v>0</v>
      </c>
      <c r="BU33" s="225">
        <v>0</v>
      </c>
      <c r="BV33" s="225">
        <v>971.3</v>
      </c>
      <c r="BW33" s="225">
        <v>0</v>
      </c>
      <c r="BX33" s="225">
        <v>0</v>
      </c>
      <c r="BY33" s="225">
        <v>0</v>
      </c>
      <c r="BZ33" s="225">
        <v>0</v>
      </c>
      <c r="CA33" s="225">
        <v>0</v>
      </c>
      <c r="CB33" s="225">
        <v>0</v>
      </c>
      <c r="CC33" s="225">
        <v>0</v>
      </c>
      <c r="CD33" s="225">
        <v>0</v>
      </c>
      <c r="CE33" s="225">
        <v>0</v>
      </c>
      <c r="CF33" s="225">
        <v>0</v>
      </c>
      <c r="CG33" s="225">
        <v>0</v>
      </c>
      <c r="CH33" s="225">
        <v>0</v>
      </c>
      <c r="CI33" s="225">
        <v>0</v>
      </c>
      <c r="CJ33" s="225">
        <v>0</v>
      </c>
      <c r="CK33" s="225">
        <v>0</v>
      </c>
      <c r="CL33" s="225">
        <v>10250</v>
      </c>
      <c r="CM33" s="225">
        <v>3981.467</v>
      </c>
      <c r="CN33" s="225">
        <v>0</v>
      </c>
      <c r="CO33" s="225">
        <v>0</v>
      </c>
      <c r="CP33" s="225">
        <v>10250</v>
      </c>
      <c r="CQ33" s="225">
        <v>3981.467</v>
      </c>
      <c r="CR33" s="225">
        <v>0</v>
      </c>
      <c r="CS33" s="225">
        <v>0</v>
      </c>
      <c r="CT33" s="225">
        <v>2240</v>
      </c>
      <c r="CU33" s="225">
        <v>1254.867</v>
      </c>
      <c r="CV33" s="225">
        <v>0</v>
      </c>
      <c r="CW33" s="225">
        <v>0</v>
      </c>
      <c r="CX33" s="225">
        <v>55080</v>
      </c>
      <c r="CY33" s="225">
        <v>27384</v>
      </c>
      <c r="CZ33" s="225">
        <v>0</v>
      </c>
      <c r="DA33" s="225">
        <v>0</v>
      </c>
      <c r="DB33" s="225">
        <v>41090</v>
      </c>
      <c r="DC33" s="225">
        <v>18777.8</v>
      </c>
      <c r="DD33" s="225">
        <v>0</v>
      </c>
      <c r="DE33" s="225">
        <v>0</v>
      </c>
      <c r="DF33" s="225">
        <v>7400</v>
      </c>
      <c r="DG33" s="225">
        <v>3628.45</v>
      </c>
      <c r="DH33" s="225">
        <v>0</v>
      </c>
      <c r="DI33" s="225">
        <v>0</v>
      </c>
      <c r="DJ33" s="225">
        <v>0</v>
      </c>
      <c r="DK33" s="225">
        <v>0</v>
      </c>
      <c r="DL33" s="225">
        <v>0</v>
      </c>
      <c r="DM33" s="225">
        <v>0</v>
      </c>
      <c r="DN33" s="225">
        <v>0</v>
      </c>
      <c r="DO33" s="225">
        <v>0</v>
      </c>
      <c r="DP33" s="225">
        <v>0</v>
      </c>
      <c r="DQ33" s="225">
        <v>0</v>
      </c>
    </row>
    <row r="34" spans="1:121" ht="16.5" customHeight="1">
      <c r="A34" s="72"/>
      <c r="B34" s="224">
        <v>25</v>
      </c>
      <c r="C34" s="75" t="s">
        <v>152</v>
      </c>
      <c r="D34" s="225">
        <v>31925.321</v>
      </c>
      <c r="E34" s="225">
        <v>11480.639</v>
      </c>
      <c r="F34" s="225">
        <v>23655.366</v>
      </c>
      <c r="G34" s="225">
        <v>11570.195</v>
      </c>
      <c r="H34" s="225">
        <v>8269.955</v>
      </c>
      <c r="I34" s="225">
        <v>-89.556</v>
      </c>
      <c r="J34" s="225">
        <v>18940.566</v>
      </c>
      <c r="K34" s="225">
        <v>8435.195</v>
      </c>
      <c r="L34" s="225">
        <v>8269.955</v>
      </c>
      <c r="M34" s="225">
        <v>99.955</v>
      </c>
      <c r="N34" s="225">
        <v>17653.566</v>
      </c>
      <c r="O34" s="225">
        <v>8085.195</v>
      </c>
      <c r="P34" s="225">
        <v>8269.955</v>
      </c>
      <c r="Q34" s="225">
        <v>99.955</v>
      </c>
      <c r="R34" s="225">
        <v>1265</v>
      </c>
      <c r="S34" s="225">
        <v>350</v>
      </c>
      <c r="T34" s="225">
        <v>0</v>
      </c>
      <c r="U34" s="225">
        <v>0</v>
      </c>
      <c r="V34" s="225">
        <v>0</v>
      </c>
      <c r="W34" s="225">
        <v>0</v>
      </c>
      <c r="X34" s="225">
        <v>0</v>
      </c>
      <c r="Y34" s="225">
        <v>0</v>
      </c>
      <c r="Z34" s="225">
        <v>0</v>
      </c>
      <c r="AA34" s="225">
        <v>0</v>
      </c>
      <c r="AB34" s="225">
        <v>0</v>
      </c>
      <c r="AC34" s="225">
        <v>0</v>
      </c>
      <c r="AD34" s="225">
        <v>155</v>
      </c>
      <c r="AE34" s="225">
        <v>0</v>
      </c>
      <c r="AF34" s="225">
        <v>0</v>
      </c>
      <c r="AG34" s="225">
        <v>-189.511</v>
      </c>
      <c r="AH34" s="225">
        <v>155</v>
      </c>
      <c r="AI34" s="225">
        <v>0</v>
      </c>
      <c r="AJ34" s="225">
        <v>0</v>
      </c>
      <c r="AK34" s="225">
        <v>0</v>
      </c>
      <c r="AL34" s="225">
        <v>0</v>
      </c>
      <c r="AM34" s="225">
        <v>0</v>
      </c>
      <c r="AN34" s="225">
        <v>0</v>
      </c>
      <c r="AO34" s="225">
        <v>0</v>
      </c>
      <c r="AP34" s="225">
        <v>0</v>
      </c>
      <c r="AQ34" s="225">
        <v>0</v>
      </c>
      <c r="AR34" s="225">
        <v>0</v>
      </c>
      <c r="AS34" s="225">
        <v>0</v>
      </c>
      <c r="AT34" s="225">
        <v>0</v>
      </c>
      <c r="AU34" s="225">
        <v>0</v>
      </c>
      <c r="AV34" s="225">
        <v>0</v>
      </c>
      <c r="AW34" s="225">
        <v>-189.511</v>
      </c>
      <c r="AX34" s="225">
        <v>1430</v>
      </c>
      <c r="AY34" s="225">
        <v>970</v>
      </c>
      <c r="AZ34" s="225">
        <v>0</v>
      </c>
      <c r="BA34" s="225">
        <v>0</v>
      </c>
      <c r="BB34" s="225">
        <v>400</v>
      </c>
      <c r="BC34" s="225">
        <v>0</v>
      </c>
      <c r="BD34" s="225">
        <v>0</v>
      </c>
      <c r="BE34" s="225">
        <v>0</v>
      </c>
      <c r="BF34" s="225">
        <v>60</v>
      </c>
      <c r="BG34" s="225">
        <v>0</v>
      </c>
      <c r="BH34" s="225">
        <v>0</v>
      </c>
      <c r="BI34" s="225">
        <v>0</v>
      </c>
      <c r="BJ34" s="225">
        <v>1180</v>
      </c>
      <c r="BK34" s="225">
        <v>900</v>
      </c>
      <c r="BL34" s="225">
        <v>0</v>
      </c>
      <c r="BM34" s="225">
        <v>0</v>
      </c>
      <c r="BN34" s="225">
        <v>0</v>
      </c>
      <c r="BO34" s="225">
        <v>0</v>
      </c>
      <c r="BP34" s="225">
        <v>0</v>
      </c>
      <c r="BQ34" s="225">
        <v>0</v>
      </c>
      <c r="BR34" s="225">
        <v>0</v>
      </c>
      <c r="BS34" s="225">
        <v>0</v>
      </c>
      <c r="BT34" s="225">
        <v>0</v>
      </c>
      <c r="BU34" s="225">
        <v>0</v>
      </c>
      <c r="BV34" s="225">
        <v>1180</v>
      </c>
      <c r="BW34" s="225">
        <v>900</v>
      </c>
      <c r="BX34" s="225">
        <v>0</v>
      </c>
      <c r="BY34" s="225">
        <v>0</v>
      </c>
      <c r="BZ34" s="225">
        <v>0</v>
      </c>
      <c r="CA34" s="225">
        <v>0</v>
      </c>
      <c r="CB34" s="225">
        <v>0</v>
      </c>
      <c r="CC34" s="225">
        <v>0</v>
      </c>
      <c r="CD34" s="225">
        <v>0</v>
      </c>
      <c r="CE34" s="225">
        <v>0</v>
      </c>
      <c r="CF34" s="225">
        <v>0</v>
      </c>
      <c r="CG34" s="225">
        <v>0</v>
      </c>
      <c r="CH34" s="225">
        <v>0</v>
      </c>
      <c r="CI34" s="225">
        <v>0</v>
      </c>
      <c r="CJ34" s="225">
        <v>0</v>
      </c>
      <c r="CK34" s="225">
        <v>0</v>
      </c>
      <c r="CL34" s="225">
        <v>800</v>
      </c>
      <c r="CM34" s="225">
        <v>550</v>
      </c>
      <c r="CN34" s="225">
        <v>0</v>
      </c>
      <c r="CO34" s="225">
        <v>0</v>
      </c>
      <c r="CP34" s="225">
        <v>800</v>
      </c>
      <c r="CQ34" s="225">
        <v>550</v>
      </c>
      <c r="CR34" s="225">
        <v>0</v>
      </c>
      <c r="CS34" s="225">
        <v>0</v>
      </c>
      <c r="CT34" s="225">
        <v>0</v>
      </c>
      <c r="CU34" s="225">
        <v>0</v>
      </c>
      <c r="CV34" s="225">
        <v>0</v>
      </c>
      <c r="CW34" s="225">
        <v>0</v>
      </c>
      <c r="CX34" s="225">
        <v>0</v>
      </c>
      <c r="CY34" s="225">
        <v>0</v>
      </c>
      <c r="CZ34" s="225">
        <v>0</v>
      </c>
      <c r="DA34" s="225">
        <v>0</v>
      </c>
      <c r="DB34" s="225">
        <v>0</v>
      </c>
      <c r="DC34" s="225">
        <v>0</v>
      </c>
      <c r="DD34" s="225">
        <v>0</v>
      </c>
      <c r="DE34" s="225">
        <v>0</v>
      </c>
      <c r="DF34" s="225">
        <v>1149.8</v>
      </c>
      <c r="DG34" s="225">
        <v>715</v>
      </c>
      <c r="DH34" s="225">
        <v>0</v>
      </c>
      <c r="DI34" s="225">
        <v>0</v>
      </c>
      <c r="DJ34" s="225">
        <v>0</v>
      </c>
      <c r="DK34" s="225">
        <v>0</v>
      </c>
      <c r="DL34" s="225">
        <v>0</v>
      </c>
      <c r="DM34" s="225">
        <v>0</v>
      </c>
      <c r="DN34" s="225">
        <v>0</v>
      </c>
      <c r="DO34" s="225">
        <v>0</v>
      </c>
      <c r="DP34" s="225">
        <v>0</v>
      </c>
      <c r="DQ34" s="225">
        <v>0</v>
      </c>
    </row>
    <row r="35" spans="1:121" ht="16.5" customHeight="1">
      <c r="A35" s="72"/>
      <c r="B35" s="224">
        <v>26</v>
      </c>
      <c r="C35" s="75" t="s">
        <v>153</v>
      </c>
      <c r="D35" s="225">
        <v>19150.1496</v>
      </c>
      <c r="E35" s="225">
        <v>9563.352</v>
      </c>
      <c r="F35" s="225">
        <v>19109.5576</v>
      </c>
      <c r="G35" s="225">
        <v>9678.552</v>
      </c>
      <c r="H35" s="225">
        <v>40.592</v>
      </c>
      <c r="I35" s="225">
        <v>-115.2</v>
      </c>
      <c r="J35" s="225">
        <v>16429.5576</v>
      </c>
      <c r="K35" s="225">
        <v>7518.552</v>
      </c>
      <c r="L35" s="225">
        <v>40.592</v>
      </c>
      <c r="M35" s="225">
        <v>0</v>
      </c>
      <c r="N35" s="225">
        <v>16295</v>
      </c>
      <c r="O35" s="225">
        <v>7498.552</v>
      </c>
      <c r="P35" s="225">
        <v>40.592</v>
      </c>
      <c r="Q35" s="225">
        <v>0</v>
      </c>
      <c r="R35" s="225">
        <v>0</v>
      </c>
      <c r="S35" s="225">
        <v>0</v>
      </c>
      <c r="T35" s="225">
        <v>0</v>
      </c>
      <c r="U35" s="225">
        <v>0</v>
      </c>
      <c r="V35" s="225">
        <v>0</v>
      </c>
      <c r="W35" s="225">
        <v>0</v>
      </c>
      <c r="X35" s="225">
        <v>0</v>
      </c>
      <c r="Y35" s="225">
        <v>0</v>
      </c>
      <c r="Z35" s="225">
        <v>0</v>
      </c>
      <c r="AA35" s="225">
        <v>0</v>
      </c>
      <c r="AB35" s="225">
        <v>0</v>
      </c>
      <c r="AC35" s="225">
        <v>0</v>
      </c>
      <c r="AD35" s="225">
        <v>1720</v>
      </c>
      <c r="AE35" s="225">
        <v>1700</v>
      </c>
      <c r="AF35" s="225">
        <v>0</v>
      </c>
      <c r="AG35" s="225">
        <v>-115.2</v>
      </c>
      <c r="AH35" s="225">
        <v>1020</v>
      </c>
      <c r="AI35" s="225">
        <v>1000</v>
      </c>
      <c r="AJ35" s="225">
        <v>0</v>
      </c>
      <c r="AK35" s="225">
        <v>0</v>
      </c>
      <c r="AL35" s="225">
        <v>0</v>
      </c>
      <c r="AM35" s="225">
        <v>0</v>
      </c>
      <c r="AN35" s="225">
        <v>0</v>
      </c>
      <c r="AO35" s="225">
        <v>0</v>
      </c>
      <c r="AP35" s="225">
        <v>700</v>
      </c>
      <c r="AQ35" s="225">
        <v>700</v>
      </c>
      <c r="AR35" s="225">
        <v>0</v>
      </c>
      <c r="AS35" s="225">
        <v>0</v>
      </c>
      <c r="AT35" s="225">
        <v>0</v>
      </c>
      <c r="AU35" s="225">
        <v>0</v>
      </c>
      <c r="AV35" s="225">
        <v>0</v>
      </c>
      <c r="AW35" s="225">
        <v>-115.2</v>
      </c>
      <c r="AX35" s="225">
        <v>25</v>
      </c>
      <c r="AY35" s="225">
        <v>0</v>
      </c>
      <c r="AZ35" s="225">
        <v>0</v>
      </c>
      <c r="BA35" s="225">
        <v>0</v>
      </c>
      <c r="BB35" s="225">
        <v>0</v>
      </c>
      <c r="BC35" s="225">
        <v>0</v>
      </c>
      <c r="BD35" s="225">
        <v>0</v>
      </c>
      <c r="BE35" s="225">
        <v>0</v>
      </c>
      <c r="BF35" s="225">
        <v>25</v>
      </c>
      <c r="BG35" s="225">
        <v>0</v>
      </c>
      <c r="BH35" s="225">
        <v>0</v>
      </c>
      <c r="BI35" s="225">
        <v>0</v>
      </c>
      <c r="BJ35" s="225">
        <v>75</v>
      </c>
      <c r="BK35" s="225">
        <v>50</v>
      </c>
      <c r="BL35" s="225">
        <v>0</v>
      </c>
      <c r="BM35" s="225">
        <v>0</v>
      </c>
      <c r="BN35" s="225">
        <v>0</v>
      </c>
      <c r="BO35" s="225">
        <v>0</v>
      </c>
      <c r="BP35" s="225">
        <v>0</v>
      </c>
      <c r="BQ35" s="225">
        <v>0</v>
      </c>
      <c r="BR35" s="225">
        <v>0</v>
      </c>
      <c r="BS35" s="225">
        <v>0</v>
      </c>
      <c r="BT35" s="225">
        <v>0</v>
      </c>
      <c r="BU35" s="225">
        <v>0</v>
      </c>
      <c r="BV35" s="225">
        <v>75</v>
      </c>
      <c r="BW35" s="225">
        <v>50</v>
      </c>
      <c r="BX35" s="225">
        <v>0</v>
      </c>
      <c r="BY35" s="225">
        <v>0</v>
      </c>
      <c r="BZ35" s="225">
        <v>0</v>
      </c>
      <c r="CA35" s="225">
        <v>0</v>
      </c>
      <c r="CB35" s="225">
        <v>0</v>
      </c>
      <c r="CC35" s="225">
        <v>0</v>
      </c>
      <c r="CD35" s="225">
        <v>0</v>
      </c>
      <c r="CE35" s="225">
        <v>0</v>
      </c>
      <c r="CF35" s="225">
        <v>0</v>
      </c>
      <c r="CG35" s="225">
        <v>0</v>
      </c>
      <c r="CH35" s="225">
        <v>0</v>
      </c>
      <c r="CI35" s="225">
        <v>0</v>
      </c>
      <c r="CJ35" s="225">
        <v>0</v>
      </c>
      <c r="CK35" s="225">
        <v>0</v>
      </c>
      <c r="CL35" s="225">
        <v>600</v>
      </c>
      <c r="CM35" s="225">
        <v>150</v>
      </c>
      <c r="CN35" s="225">
        <v>0</v>
      </c>
      <c r="CO35" s="225">
        <v>0</v>
      </c>
      <c r="CP35" s="225">
        <v>600</v>
      </c>
      <c r="CQ35" s="225">
        <v>150</v>
      </c>
      <c r="CR35" s="225">
        <v>0</v>
      </c>
      <c r="CS35" s="225">
        <v>0</v>
      </c>
      <c r="CT35" s="225">
        <v>0</v>
      </c>
      <c r="CU35" s="225">
        <v>0</v>
      </c>
      <c r="CV35" s="225">
        <v>0</v>
      </c>
      <c r="CW35" s="225">
        <v>0</v>
      </c>
      <c r="CX35" s="225">
        <v>0</v>
      </c>
      <c r="CY35" s="225">
        <v>0</v>
      </c>
      <c r="CZ35" s="225">
        <v>0</v>
      </c>
      <c r="DA35" s="225">
        <v>0</v>
      </c>
      <c r="DB35" s="225">
        <v>0</v>
      </c>
      <c r="DC35" s="225">
        <v>0</v>
      </c>
      <c r="DD35" s="225">
        <v>0</v>
      </c>
      <c r="DE35" s="225">
        <v>0</v>
      </c>
      <c r="DF35" s="225">
        <v>260</v>
      </c>
      <c r="DG35" s="225">
        <v>260</v>
      </c>
      <c r="DH35" s="225">
        <v>0</v>
      </c>
      <c r="DI35" s="225">
        <v>0</v>
      </c>
      <c r="DJ35" s="225">
        <v>0</v>
      </c>
      <c r="DK35" s="225">
        <v>0</v>
      </c>
      <c r="DL35" s="225">
        <v>0</v>
      </c>
      <c r="DM35" s="225">
        <v>0</v>
      </c>
      <c r="DN35" s="225">
        <v>0</v>
      </c>
      <c r="DO35" s="225">
        <v>0</v>
      </c>
      <c r="DP35" s="225">
        <v>0</v>
      </c>
      <c r="DQ35" s="225">
        <v>0</v>
      </c>
    </row>
    <row r="36" spans="1:121" ht="16.5" customHeight="1">
      <c r="A36" s="72"/>
      <c r="B36" s="224">
        <v>27</v>
      </c>
      <c r="C36" s="76" t="s">
        <v>154</v>
      </c>
      <c r="D36" s="225">
        <v>10627.5071</v>
      </c>
      <c r="E36" s="225">
        <v>5741</v>
      </c>
      <c r="F36" s="225">
        <v>9527.5071</v>
      </c>
      <c r="G36" s="225">
        <v>4781</v>
      </c>
      <c r="H36" s="225">
        <v>1100</v>
      </c>
      <c r="I36" s="225">
        <v>960</v>
      </c>
      <c r="J36" s="225">
        <v>9079.2071</v>
      </c>
      <c r="K36" s="225">
        <v>4531</v>
      </c>
      <c r="L36" s="225">
        <v>1100</v>
      </c>
      <c r="M36" s="225">
        <v>960</v>
      </c>
      <c r="N36" s="225">
        <v>9044.2071</v>
      </c>
      <c r="O36" s="225">
        <v>4501</v>
      </c>
      <c r="P36" s="225">
        <v>0</v>
      </c>
      <c r="Q36" s="225">
        <v>0</v>
      </c>
      <c r="R36" s="225">
        <v>5</v>
      </c>
      <c r="S36" s="225">
        <v>0</v>
      </c>
      <c r="T36" s="225">
        <v>1100</v>
      </c>
      <c r="U36" s="225">
        <v>960</v>
      </c>
      <c r="V36" s="225">
        <v>0</v>
      </c>
      <c r="W36" s="225">
        <v>0</v>
      </c>
      <c r="X36" s="225">
        <v>0</v>
      </c>
      <c r="Y36" s="225">
        <v>0</v>
      </c>
      <c r="Z36" s="225">
        <v>0</v>
      </c>
      <c r="AA36" s="225">
        <v>0</v>
      </c>
      <c r="AB36" s="225">
        <v>0</v>
      </c>
      <c r="AC36" s="225">
        <v>0</v>
      </c>
      <c r="AD36" s="225">
        <v>0</v>
      </c>
      <c r="AE36" s="225">
        <v>0</v>
      </c>
      <c r="AF36" s="225">
        <v>0</v>
      </c>
      <c r="AG36" s="225">
        <v>0</v>
      </c>
      <c r="AH36" s="225">
        <v>0</v>
      </c>
      <c r="AI36" s="225">
        <v>0</v>
      </c>
      <c r="AJ36" s="225">
        <v>0</v>
      </c>
      <c r="AK36" s="225">
        <v>0</v>
      </c>
      <c r="AL36" s="225">
        <v>0</v>
      </c>
      <c r="AM36" s="225">
        <v>0</v>
      </c>
      <c r="AN36" s="225">
        <v>0</v>
      </c>
      <c r="AO36" s="225">
        <v>0</v>
      </c>
      <c r="AP36" s="225">
        <v>0</v>
      </c>
      <c r="AQ36" s="225">
        <v>0</v>
      </c>
      <c r="AR36" s="225">
        <v>0</v>
      </c>
      <c r="AS36" s="225">
        <v>0</v>
      </c>
      <c r="AT36" s="225">
        <v>0</v>
      </c>
      <c r="AU36" s="225">
        <v>0</v>
      </c>
      <c r="AV36" s="225">
        <v>0</v>
      </c>
      <c r="AW36" s="225">
        <v>0</v>
      </c>
      <c r="AX36" s="225">
        <v>0</v>
      </c>
      <c r="AY36" s="225">
        <v>0</v>
      </c>
      <c r="AZ36" s="225">
        <v>0</v>
      </c>
      <c r="BA36" s="225">
        <v>0</v>
      </c>
      <c r="BB36" s="225">
        <v>0</v>
      </c>
      <c r="BC36" s="225">
        <v>0</v>
      </c>
      <c r="BD36" s="225">
        <v>0</v>
      </c>
      <c r="BE36" s="225">
        <v>0</v>
      </c>
      <c r="BF36" s="225">
        <v>0</v>
      </c>
      <c r="BG36" s="225">
        <v>0</v>
      </c>
      <c r="BH36" s="225">
        <v>0</v>
      </c>
      <c r="BI36" s="225">
        <v>0</v>
      </c>
      <c r="BJ36" s="225">
        <v>40</v>
      </c>
      <c r="BK36" s="225">
        <v>0</v>
      </c>
      <c r="BL36" s="225">
        <v>0</v>
      </c>
      <c r="BM36" s="225">
        <v>0</v>
      </c>
      <c r="BN36" s="225">
        <v>0</v>
      </c>
      <c r="BO36" s="225">
        <v>0</v>
      </c>
      <c r="BP36" s="225">
        <v>0</v>
      </c>
      <c r="BQ36" s="225">
        <v>0</v>
      </c>
      <c r="BR36" s="225">
        <v>0</v>
      </c>
      <c r="BS36" s="225">
        <v>0</v>
      </c>
      <c r="BT36" s="225">
        <v>0</v>
      </c>
      <c r="BU36" s="225">
        <v>0</v>
      </c>
      <c r="BV36" s="225">
        <v>40</v>
      </c>
      <c r="BW36" s="225">
        <v>0</v>
      </c>
      <c r="BX36" s="225">
        <v>0</v>
      </c>
      <c r="BY36" s="225">
        <v>0</v>
      </c>
      <c r="BZ36" s="225">
        <v>0</v>
      </c>
      <c r="CA36" s="225">
        <v>0</v>
      </c>
      <c r="CB36" s="225">
        <v>0</v>
      </c>
      <c r="CC36" s="225">
        <v>0</v>
      </c>
      <c r="CD36" s="225">
        <v>0</v>
      </c>
      <c r="CE36" s="225">
        <v>0</v>
      </c>
      <c r="CF36" s="225">
        <v>0</v>
      </c>
      <c r="CG36" s="225">
        <v>0</v>
      </c>
      <c r="CH36" s="225">
        <v>0</v>
      </c>
      <c r="CI36" s="225">
        <v>0</v>
      </c>
      <c r="CJ36" s="225">
        <v>0</v>
      </c>
      <c r="CK36" s="225">
        <v>0</v>
      </c>
      <c r="CL36" s="225">
        <v>70</v>
      </c>
      <c r="CM36" s="225">
        <v>0</v>
      </c>
      <c r="CN36" s="225">
        <v>0</v>
      </c>
      <c r="CO36" s="225">
        <v>0</v>
      </c>
      <c r="CP36" s="225">
        <v>70</v>
      </c>
      <c r="CQ36" s="225">
        <v>0</v>
      </c>
      <c r="CR36" s="225">
        <v>0</v>
      </c>
      <c r="CS36" s="225">
        <v>0</v>
      </c>
      <c r="CT36" s="225">
        <v>0</v>
      </c>
      <c r="CU36" s="225">
        <v>0</v>
      </c>
      <c r="CV36" s="225">
        <v>0</v>
      </c>
      <c r="CW36" s="225">
        <v>0</v>
      </c>
      <c r="CX36" s="225">
        <v>0</v>
      </c>
      <c r="CY36" s="225">
        <v>0</v>
      </c>
      <c r="CZ36" s="225">
        <v>0</v>
      </c>
      <c r="DA36" s="225">
        <v>0</v>
      </c>
      <c r="DB36" s="225">
        <v>0</v>
      </c>
      <c r="DC36" s="225">
        <v>0</v>
      </c>
      <c r="DD36" s="225">
        <v>0</v>
      </c>
      <c r="DE36" s="225">
        <v>0</v>
      </c>
      <c r="DF36" s="225">
        <v>338.3</v>
      </c>
      <c r="DG36" s="225">
        <v>250</v>
      </c>
      <c r="DH36" s="225">
        <v>0</v>
      </c>
      <c r="DI36" s="225">
        <v>0</v>
      </c>
      <c r="DJ36" s="225">
        <v>0</v>
      </c>
      <c r="DK36" s="225">
        <v>0</v>
      </c>
      <c r="DL36" s="225">
        <v>0</v>
      </c>
      <c r="DM36" s="225">
        <v>0</v>
      </c>
      <c r="DN36" s="225">
        <v>0</v>
      </c>
      <c r="DO36" s="225">
        <v>0</v>
      </c>
      <c r="DP36" s="225">
        <v>0</v>
      </c>
      <c r="DQ36" s="225">
        <v>0</v>
      </c>
    </row>
    <row r="37" spans="1:121" ht="16.5" customHeight="1">
      <c r="A37" s="72"/>
      <c r="B37" s="224">
        <v>28</v>
      </c>
      <c r="C37" s="76" t="s">
        <v>155</v>
      </c>
      <c r="D37" s="225">
        <v>7009.425</v>
      </c>
      <c r="E37" s="225">
        <v>2909.864</v>
      </c>
      <c r="F37" s="225">
        <v>7009.425</v>
      </c>
      <c r="G37" s="225">
        <v>2909.864</v>
      </c>
      <c r="H37" s="225">
        <v>0</v>
      </c>
      <c r="I37" s="225">
        <v>0</v>
      </c>
      <c r="J37" s="225">
        <v>6294.6</v>
      </c>
      <c r="K37" s="225">
        <v>2837.864</v>
      </c>
      <c r="L37" s="225">
        <v>0</v>
      </c>
      <c r="M37" s="225">
        <v>0</v>
      </c>
      <c r="N37" s="225">
        <v>5678</v>
      </c>
      <c r="O37" s="225">
        <v>2291.264</v>
      </c>
      <c r="P37" s="225">
        <v>0</v>
      </c>
      <c r="Q37" s="225">
        <v>0</v>
      </c>
      <c r="R37" s="225">
        <v>566.6</v>
      </c>
      <c r="S37" s="225">
        <v>546.6</v>
      </c>
      <c r="T37" s="225">
        <v>0</v>
      </c>
      <c r="U37" s="225">
        <v>0</v>
      </c>
      <c r="V37" s="225">
        <v>0</v>
      </c>
      <c r="W37" s="225">
        <v>0</v>
      </c>
      <c r="X37" s="225">
        <v>0</v>
      </c>
      <c r="Y37" s="225">
        <v>0</v>
      </c>
      <c r="Z37" s="225">
        <v>0</v>
      </c>
      <c r="AA37" s="225">
        <v>0</v>
      </c>
      <c r="AB37" s="225">
        <v>0</v>
      </c>
      <c r="AC37" s="225">
        <v>0</v>
      </c>
      <c r="AD37" s="225">
        <v>0</v>
      </c>
      <c r="AE37" s="225">
        <v>0</v>
      </c>
      <c r="AF37" s="225">
        <v>0</v>
      </c>
      <c r="AG37" s="225">
        <v>0</v>
      </c>
      <c r="AH37" s="225">
        <v>0</v>
      </c>
      <c r="AI37" s="225">
        <v>0</v>
      </c>
      <c r="AJ37" s="225">
        <v>0</v>
      </c>
      <c r="AK37" s="225">
        <v>0</v>
      </c>
      <c r="AL37" s="225">
        <v>0</v>
      </c>
      <c r="AM37" s="225">
        <v>0</v>
      </c>
      <c r="AN37" s="225">
        <v>0</v>
      </c>
      <c r="AO37" s="225">
        <v>0</v>
      </c>
      <c r="AP37" s="225">
        <v>0</v>
      </c>
      <c r="AQ37" s="225">
        <v>0</v>
      </c>
      <c r="AR37" s="225">
        <v>0</v>
      </c>
      <c r="AS37" s="225">
        <v>0</v>
      </c>
      <c r="AT37" s="225">
        <v>0</v>
      </c>
      <c r="AU37" s="225">
        <v>0</v>
      </c>
      <c r="AV37" s="225">
        <v>0</v>
      </c>
      <c r="AW37" s="225">
        <v>0</v>
      </c>
      <c r="AX37" s="225">
        <v>0</v>
      </c>
      <c r="AY37" s="225">
        <v>0</v>
      </c>
      <c r="AZ37" s="225">
        <v>0</v>
      </c>
      <c r="BA37" s="225">
        <v>0</v>
      </c>
      <c r="BB37" s="225">
        <v>0</v>
      </c>
      <c r="BC37" s="225">
        <v>0</v>
      </c>
      <c r="BD37" s="225">
        <v>0</v>
      </c>
      <c r="BE37" s="225">
        <v>0</v>
      </c>
      <c r="BF37" s="225">
        <v>0</v>
      </c>
      <c r="BG37" s="225">
        <v>0</v>
      </c>
      <c r="BH37" s="225">
        <v>0</v>
      </c>
      <c r="BI37" s="225">
        <v>0</v>
      </c>
      <c r="BJ37" s="225">
        <v>464.825</v>
      </c>
      <c r="BK37" s="225">
        <v>0</v>
      </c>
      <c r="BL37" s="225">
        <v>0</v>
      </c>
      <c r="BM37" s="225">
        <v>0</v>
      </c>
      <c r="BN37" s="225">
        <v>0</v>
      </c>
      <c r="BO37" s="225">
        <v>0</v>
      </c>
      <c r="BP37" s="225">
        <v>0</v>
      </c>
      <c r="BQ37" s="225">
        <v>0</v>
      </c>
      <c r="BR37" s="225">
        <v>0</v>
      </c>
      <c r="BS37" s="225">
        <v>0</v>
      </c>
      <c r="BT37" s="225">
        <v>0</v>
      </c>
      <c r="BU37" s="225">
        <v>0</v>
      </c>
      <c r="BV37" s="225">
        <v>0</v>
      </c>
      <c r="BW37" s="225">
        <v>0</v>
      </c>
      <c r="BX37" s="225">
        <v>0</v>
      </c>
      <c r="BY37" s="225">
        <v>0</v>
      </c>
      <c r="BZ37" s="225">
        <v>464.825</v>
      </c>
      <c r="CA37" s="225">
        <v>0</v>
      </c>
      <c r="CB37" s="225">
        <v>0</v>
      </c>
      <c r="CC37" s="225">
        <v>0</v>
      </c>
      <c r="CD37" s="225">
        <v>0</v>
      </c>
      <c r="CE37" s="225">
        <v>0</v>
      </c>
      <c r="CF37" s="225">
        <v>0</v>
      </c>
      <c r="CG37" s="225">
        <v>0</v>
      </c>
      <c r="CH37" s="225">
        <v>0</v>
      </c>
      <c r="CI37" s="225">
        <v>0</v>
      </c>
      <c r="CJ37" s="225">
        <v>0</v>
      </c>
      <c r="CK37" s="225">
        <v>0</v>
      </c>
      <c r="CL37" s="225">
        <v>250</v>
      </c>
      <c r="CM37" s="225">
        <v>72</v>
      </c>
      <c r="CN37" s="225">
        <v>0</v>
      </c>
      <c r="CO37" s="225">
        <v>0</v>
      </c>
      <c r="CP37" s="225">
        <v>250</v>
      </c>
      <c r="CQ37" s="225">
        <v>72</v>
      </c>
      <c r="CR37" s="225">
        <v>0</v>
      </c>
      <c r="CS37" s="225">
        <v>0</v>
      </c>
      <c r="CT37" s="225">
        <v>0</v>
      </c>
      <c r="CU37" s="225">
        <v>0</v>
      </c>
      <c r="CV37" s="225">
        <v>0</v>
      </c>
      <c r="CW37" s="225">
        <v>0</v>
      </c>
      <c r="CX37" s="225">
        <v>0</v>
      </c>
      <c r="CY37" s="225">
        <v>0</v>
      </c>
      <c r="CZ37" s="225">
        <v>0</v>
      </c>
      <c r="DA37" s="225">
        <v>0</v>
      </c>
      <c r="DB37" s="225">
        <v>0</v>
      </c>
      <c r="DC37" s="225">
        <v>0</v>
      </c>
      <c r="DD37" s="225">
        <v>0</v>
      </c>
      <c r="DE37" s="225">
        <v>0</v>
      </c>
      <c r="DF37" s="225">
        <v>0</v>
      </c>
      <c r="DG37" s="225">
        <v>0</v>
      </c>
      <c r="DH37" s="225">
        <v>0</v>
      </c>
      <c r="DI37" s="225">
        <v>0</v>
      </c>
      <c r="DJ37" s="225">
        <v>0</v>
      </c>
      <c r="DK37" s="225">
        <v>0</v>
      </c>
      <c r="DL37" s="225">
        <v>0</v>
      </c>
      <c r="DM37" s="225">
        <v>0</v>
      </c>
      <c r="DN37" s="225">
        <v>0</v>
      </c>
      <c r="DO37" s="225">
        <v>0</v>
      </c>
      <c r="DP37" s="225">
        <v>0</v>
      </c>
      <c r="DQ37" s="225">
        <v>0</v>
      </c>
    </row>
    <row r="38" spans="1:121" ht="16.5" customHeight="1">
      <c r="A38" s="72"/>
      <c r="B38" s="224">
        <v>29</v>
      </c>
      <c r="C38" s="76" t="s">
        <v>156</v>
      </c>
      <c r="D38" s="225">
        <v>8545.9575</v>
      </c>
      <c r="E38" s="225">
        <v>3921.388</v>
      </c>
      <c r="F38" s="225">
        <v>7780.8375</v>
      </c>
      <c r="G38" s="225">
        <v>3449.804</v>
      </c>
      <c r="H38" s="225">
        <v>765.12</v>
      </c>
      <c r="I38" s="225">
        <v>471.584</v>
      </c>
      <c r="J38" s="225">
        <v>7060</v>
      </c>
      <c r="K38" s="225">
        <v>3169.804</v>
      </c>
      <c r="L38" s="225">
        <v>0</v>
      </c>
      <c r="M38" s="225">
        <v>0</v>
      </c>
      <c r="N38" s="225">
        <v>7010</v>
      </c>
      <c r="O38" s="225">
        <v>3169.804</v>
      </c>
      <c r="P38" s="225">
        <v>0</v>
      </c>
      <c r="Q38" s="225">
        <v>0</v>
      </c>
      <c r="R38" s="225">
        <v>0</v>
      </c>
      <c r="S38" s="225">
        <v>0</v>
      </c>
      <c r="T38" s="225">
        <v>0</v>
      </c>
      <c r="U38" s="225">
        <v>0</v>
      </c>
      <c r="V38" s="225">
        <v>0</v>
      </c>
      <c r="W38" s="225">
        <v>0</v>
      </c>
      <c r="X38" s="225">
        <v>0</v>
      </c>
      <c r="Y38" s="225">
        <v>0</v>
      </c>
      <c r="Z38" s="225">
        <v>0</v>
      </c>
      <c r="AA38" s="225">
        <v>0</v>
      </c>
      <c r="AB38" s="225">
        <v>0</v>
      </c>
      <c r="AC38" s="225">
        <v>0</v>
      </c>
      <c r="AD38" s="225">
        <v>80</v>
      </c>
      <c r="AE38" s="225">
        <v>40</v>
      </c>
      <c r="AF38" s="225">
        <v>765.12</v>
      </c>
      <c r="AG38" s="225">
        <v>471.584</v>
      </c>
      <c r="AH38" s="225">
        <v>80</v>
      </c>
      <c r="AI38" s="225">
        <v>40</v>
      </c>
      <c r="AJ38" s="225">
        <v>500</v>
      </c>
      <c r="AK38" s="225">
        <v>500</v>
      </c>
      <c r="AL38" s="225">
        <v>0</v>
      </c>
      <c r="AM38" s="225">
        <v>0</v>
      </c>
      <c r="AN38" s="225">
        <v>0</v>
      </c>
      <c r="AO38" s="225">
        <v>0</v>
      </c>
      <c r="AP38" s="225">
        <v>0</v>
      </c>
      <c r="AQ38" s="225">
        <v>0</v>
      </c>
      <c r="AR38" s="225">
        <v>265.12</v>
      </c>
      <c r="AS38" s="225">
        <v>0</v>
      </c>
      <c r="AT38" s="225">
        <v>0</v>
      </c>
      <c r="AU38" s="225">
        <v>0</v>
      </c>
      <c r="AV38" s="225">
        <v>0</v>
      </c>
      <c r="AW38" s="225">
        <v>-28.416</v>
      </c>
      <c r="AX38" s="225">
        <v>0</v>
      </c>
      <c r="AY38" s="225">
        <v>0</v>
      </c>
      <c r="AZ38" s="225">
        <v>0</v>
      </c>
      <c r="BA38" s="225">
        <v>0</v>
      </c>
      <c r="BB38" s="225">
        <v>0</v>
      </c>
      <c r="BC38" s="225">
        <v>0</v>
      </c>
      <c r="BD38" s="225">
        <v>0</v>
      </c>
      <c r="BE38" s="225">
        <v>0</v>
      </c>
      <c r="BF38" s="225">
        <v>0</v>
      </c>
      <c r="BG38" s="225">
        <v>0</v>
      </c>
      <c r="BH38" s="225">
        <v>0</v>
      </c>
      <c r="BI38" s="225">
        <v>0</v>
      </c>
      <c r="BJ38" s="225">
        <v>0</v>
      </c>
      <c r="BK38" s="225">
        <v>0</v>
      </c>
      <c r="BL38" s="225">
        <v>0</v>
      </c>
      <c r="BM38" s="225">
        <v>0</v>
      </c>
      <c r="BN38" s="225">
        <v>0</v>
      </c>
      <c r="BO38" s="225">
        <v>0</v>
      </c>
      <c r="BP38" s="225">
        <v>0</v>
      </c>
      <c r="BQ38" s="225">
        <v>0</v>
      </c>
      <c r="BR38" s="225">
        <v>0</v>
      </c>
      <c r="BS38" s="225">
        <v>0</v>
      </c>
      <c r="BT38" s="225">
        <v>0</v>
      </c>
      <c r="BU38" s="225">
        <v>0</v>
      </c>
      <c r="BV38" s="225">
        <v>0</v>
      </c>
      <c r="BW38" s="225">
        <v>0</v>
      </c>
      <c r="BX38" s="225">
        <v>0</v>
      </c>
      <c r="BY38" s="225">
        <v>0</v>
      </c>
      <c r="BZ38" s="225">
        <v>0</v>
      </c>
      <c r="CA38" s="225">
        <v>0</v>
      </c>
      <c r="CB38" s="225">
        <v>0</v>
      </c>
      <c r="CC38" s="225">
        <v>0</v>
      </c>
      <c r="CD38" s="225">
        <v>0</v>
      </c>
      <c r="CE38" s="225">
        <v>0</v>
      </c>
      <c r="CF38" s="225">
        <v>0</v>
      </c>
      <c r="CG38" s="225">
        <v>0</v>
      </c>
      <c r="CH38" s="225">
        <v>0</v>
      </c>
      <c r="CI38" s="225">
        <v>0</v>
      </c>
      <c r="CJ38" s="225">
        <v>0</v>
      </c>
      <c r="CK38" s="225">
        <v>0</v>
      </c>
      <c r="CL38" s="225">
        <v>200</v>
      </c>
      <c r="CM38" s="225">
        <v>0</v>
      </c>
      <c r="CN38" s="225">
        <v>0</v>
      </c>
      <c r="CO38" s="225">
        <v>0</v>
      </c>
      <c r="CP38" s="225">
        <v>200</v>
      </c>
      <c r="CQ38" s="225">
        <v>0</v>
      </c>
      <c r="CR38" s="225">
        <v>0</v>
      </c>
      <c r="CS38" s="225">
        <v>0</v>
      </c>
      <c r="CT38" s="225">
        <v>0</v>
      </c>
      <c r="CU38" s="225">
        <v>0</v>
      </c>
      <c r="CV38" s="225">
        <v>0</v>
      </c>
      <c r="CW38" s="225">
        <v>0</v>
      </c>
      <c r="CX38" s="225">
        <v>0</v>
      </c>
      <c r="CY38" s="225">
        <v>0</v>
      </c>
      <c r="CZ38" s="225">
        <v>0</v>
      </c>
      <c r="DA38" s="225">
        <v>0</v>
      </c>
      <c r="DB38" s="225">
        <v>0</v>
      </c>
      <c r="DC38" s="225">
        <v>0</v>
      </c>
      <c r="DD38" s="225">
        <v>0</v>
      </c>
      <c r="DE38" s="225">
        <v>0</v>
      </c>
      <c r="DF38" s="225">
        <v>440.8375</v>
      </c>
      <c r="DG38" s="225">
        <v>240</v>
      </c>
      <c r="DH38" s="225">
        <v>0</v>
      </c>
      <c r="DI38" s="225">
        <v>0</v>
      </c>
      <c r="DJ38" s="225">
        <v>0</v>
      </c>
      <c r="DK38" s="225">
        <v>0</v>
      </c>
      <c r="DL38" s="225">
        <v>0</v>
      </c>
      <c r="DM38" s="225">
        <v>0</v>
      </c>
      <c r="DN38" s="225">
        <v>0</v>
      </c>
      <c r="DO38" s="225">
        <v>0</v>
      </c>
      <c r="DP38" s="225">
        <v>0</v>
      </c>
      <c r="DQ38" s="225">
        <v>0</v>
      </c>
    </row>
    <row r="39" spans="1:121" ht="16.5" customHeight="1">
      <c r="A39" s="72"/>
      <c r="B39" s="224">
        <v>30</v>
      </c>
      <c r="C39" s="76" t="s">
        <v>157</v>
      </c>
      <c r="D39" s="225">
        <v>14071.45</v>
      </c>
      <c r="E39" s="225">
        <v>6801.77</v>
      </c>
      <c r="F39" s="225">
        <v>14069.465</v>
      </c>
      <c r="G39" s="225">
        <v>6801.77</v>
      </c>
      <c r="H39" s="225">
        <v>1.985</v>
      </c>
      <c r="I39" s="225">
        <v>0</v>
      </c>
      <c r="J39" s="225">
        <v>12799.665</v>
      </c>
      <c r="K39" s="225">
        <v>6356.77</v>
      </c>
      <c r="L39" s="225">
        <v>1.985</v>
      </c>
      <c r="M39" s="225">
        <v>0</v>
      </c>
      <c r="N39" s="225">
        <v>12009.965</v>
      </c>
      <c r="O39" s="225">
        <v>5567.07</v>
      </c>
      <c r="P39" s="225">
        <v>1.985</v>
      </c>
      <c r="Q39" s="225">
        <v>0</v>
      </c>
      <c r="R39" s="225">
        <v>789.7</v>
      </c>
      <c r="S39" s="225">
        <v>789.7</v>
      </c>
      <c r="T39" s="225">
        <v>0</v>
      </c>
      <c r="U39" s="225">
        <v>0</v>
      </c>
      <c r="V39" s="225">
        <v>0</v>
      </c>
      <c r="W39" s="225">
        <v>0</v>
      </c>
      <c r="X39" s="225">
        <v>0</v>
      </c>
      <c r="Y39" s="225">
        <v>0</v>
      </c>
      <c r="Z39" s="225">
        <v>0</v>
      </c>
      <c r="AA39" s="225">
        <v>0</v>
      </c>
      <c r="AB39" s="225">
        <v>0</v>
      </c>
      <c r="AC39" s="225">
        <v>0</v>
      </c>
      <c r="AD39" s="225">
        <v>500</v>
      </c>
      <c r="AE39" s="225">
        <v>230</v>
      </c>
      <c r="AF39" s="225">
        <v>0</v>
      </c>
      <c r="AG39" s="225">
        <v>0</v>
      </c>
      <c r="AH39" s="225">
        <v>500</v>
      </c>
      <c r="AI39" s="225">
        <v>230</v>
      </c>
      <c r="AJ39" s="225">
        <v>0</v>
      </c>
      <c r="AK39" s="225">
        <v>0</v>
      </c>
      <c r="AL39" s="225">
        <v>0</v>
      </c>
      <c r="AM39" s="225">
        <v>0</v>
      </c>
      <c r="AN39" s="225">
        <v>0</v>
      </c>
      <c r="AO39" s="225">
        <v>0</v>
      </c>
      <c r="AP39" s="225">
        <v>0</v>
      </c>
      <c r="AQ39" s="225">
        <v>0</v>
      </c>
      <c r="AR39" s="225">
        <v>0</v>
      </c>
      <c r="AS39" s="225">
        <v>0</v>
      </c>
      <c r="AT39" s="225">
        <v>0</v>
      </c>
      <c r="AU39" s="225">
        <v>0</v>
      </c>
      <c r="AV39" s="225">
        <v>0</v>
      </c>
      <c r="AW39" s="225">
        <v>0</v>
      </c>
      <c r="AX39" s="225">
        <v>0</v>
      </c>
      <c r="AY39" s="225">
        <v>0</v>
      </c>
      <c r="AZ39" s="225">
        <v>0</v>
      </c>
      <c r="BA39" s="225">
        <v>0</v>
      </c>
      <c r="BB39" s="225">
        <v>0</v>
      </c>
      <c r="BC39" s="225">
        <v>0</v>
      </c>
      <c r="BD39" s="225">
        <v>0</v>
      </c>
      <c r="BE39" s="225">
        <v>0</v>
      </c>
      <c r="BF39" s="225">
        <v>0</v>
      </c>
      <c r="BG39" s="225">
        <v>0</v>
      </c>
      <c r="BH39" s="225">
        <v>0</v>
      </c>
      <c r="BI39" s="225">
        <v>0</v>
      </c>
      <c r="BJ39" s="225">
        <v>150</v>
      </c>
      <c r="BK39" s="225">
        <v>35</v>
      </c>
      <c r="BL39" s="225">
        <v>0</v>
      </c>
      <c r="BM39" s="225">
        <v>0</v>
      </c>
      <c r="BN39" s="225">
        <v>0</v>
      </c>
      <c r="BO39" s="225">
        <v>0</v>
      </c>
      <c r="BP39" s="225">
        <v>0</v>
      </c>
      <c r="BQ39" s="225">
        <v>0</v>
      </c>
      <c r="BR39" s="225">
        <v>0</v>
      </c>
      <c r="BS39" s="225">
        <v>0</v>
      </c>
      <c r="BT39" s="225">
        <v>0</v>
      </c>
      <c r="BU39" s="225">
        <v>0</v>
      </c>
      <c r="BV39" s="225">
        <v>150</v>
      </c>
      <c r="BW39" s="225">
        <v>35</v>
      </c>
      <c r="BX39" s="225">
        <v>0</v>
      </c>
      <c r="BY39" s="225">
        <v>0</v>
      </c>
      <c r="BZ39" s="225">
        <v>0</v>
      </c>
      <c r="CA39" s="225">
        <v>0</v>
      </c>
      <c r="CB39" s="225">
        <v>0</v>
      </c>
      <c r="CC39" s="225">
        <v>0</v>
      </c>
      <c r="CD39" s="225">
        <v>0</v>
      </c>
      <c r="CE39" s="225">
        <v>0</v>
      </c>
      <c r="CF39" s="225">
        <v>0</v>
      </c>
      <c r="CG39" s="225">
        <v>0</v>
      </c>
      <c r="CH39" s="225">
        <v>0</v>
      </c>
      <c r="CI39" s="225">
        <v>0</v>
      </c>
      <c r="CJ39" s="225">
        <v>0</v>
      </c>
      <c r="CK39" s="225">
        <v>0</v>
      </c>
      <c r="CL39" s="225">
        <v>319.8</v>
      </c>
      <c r="CM39" s="225">
        <v>60</v>
      </c>
      <c r="CN39" s="225">
        <v>0</v>
      </c>
      <c r="CO39" s="225">
        <v>0</v>
      </c>
      <c r="CP39" s="225">
        <v>319.8</v>
      </c>
      <c r="CQ39" s="225">
        <v>60</v>
      </c>
      <c r="CR39" s="225">
        <v>0</v>
      </c>
      <c r="CS39" s="225">
        <v>0</v>
      </c>
      <c r="CT39" s="225">
        <v>0</v>
      </c>
      <c r="CU39" s="225">
        <v>0</v>
      </c>
      <c r="CV39" s="225">
        <v>0</v>
      </c>
      <c r="CW39" s="225">
        <v>0</v>
      </c>
      <c r="CX39" s="225">
        <v>0</v>
      </c>
      <c r="CY39" s="225">
        <v>0</v>
      </c>
      <c r="CZ39" s="225">
        <v>0</v>
      </c>
      <c r="DA39" s="225">
        <v>0</v>
      </c>
      <c r="DB39" s="225">
        <v>0</v>
      </c>
      <c r="DC39" s="225">
        <v>0</v>
      </c>
      <c r="DD39" s="225">
        <v>0</v>
      </c>
      <c r="DE39" s="225">
        <v>0</v>
      </c>
      <c r="DF39" s="225">
        <v>300</v>
      </c>
      <c r="DG39" s="225">
        <v>120</v>
      </c>
      <c r="DH39" s="225">
        <v>0</v>
      </c>
      <c r="DI39" s="225">
        <v>0</v>
      </c>
      <c r="DJ39" s="225">
        <v>0</v>
      </c>
      <c r="DK39" s="225">
        <v>0</v>
      </c>
      <c r="DL39" s="225">
        <v>0</v>
      </c>
      <c r="DM39" s="225">
        <v>0</v>
      </c>
      <c r="DN39" s="225">
        <v>0</v>
      </c>
      <c r="DO39" s="225">
        <v>0</v>
      </c>
      <c r="DP39" s="225">
        <v>0</v>
      </c>
      <c r="DQ39" s="225">
        <v>0</v>
      </c>
    </row>
    <row r="40" spans="1:121" ht="16.5" customHeight="1">
      <c r="A40" s="72"/>
      <c r="B40" s="224">
        <v>31</v>
      </c>
      <c r="C40" s="76" t="s">
        <v>158</v>
      </c>
      <c r="D40" s="225">
        <v>273976.9349</v>
      </c>
      <c r="E40" s="225">
        <v>190936.025</v>
      </c>
      <c r="F40" s="225">
        <v>153885.8</v>
      </c>
      <c r="G40" s="225">
        <v>77444.668</v>
      </c>
      <c r="H40" s="225">
        <v>120091.1349</v>
      </c>
      <c r="I40" s="225">
        <v>113491.357</v>
      </c>
      <c r="J40" s="225">
        <v>63763.2</v>
      </c>
      <c r="K40" s="225">
        <v>25003.608</v>
      </c>
      <c r="L40" s="225">
        <v>123000</v>
      </c>
      <c r="M40" s="225">
        <v>112271</v>
      </c>
      <c r="N40" s="225">
        <v>56300</v>
      </c>
      <c r="O40" s="225">
        <v>22016.85</v>
      </c>
      <c r="P40" s="225">
        <v>1000</v>
      </c>
      <c r="Q40" s="225">
        <v>995</v>
      </c>
      <c r="R40" s="225">
        <v>2100</v>
      </c>
      <c r="S40" s="225">
        <v>506.758</v>
      </c>
      <c r="T40" s="225">
        <v>122000</v>
      </c>
      <c r="U40" s="225">
        <v>111276</v>
      </c>
      <c r="V40" s="225">
        <v>0</v>
      </c>
      <c r="W40" s="225">
        <v>0</v>
      </c>
      <c r="X40" s="225">
        <v>0</v>
      </c>
      <c r="Y40" s="225">
        <v>0</v>
      </c>
      <c r="Z40" s="225">
        <v>0</v>
      </c>
      <c r="AA40" s="225">
        <v>0</v>
      </c>
      <c r="AB40" s="225">
        <v>0</v>
      </c>
      <c r="AC40" s="225">
        <v>0</v>
      </c>
      <c r="AD40" s="225">
        <v>874</v>
      </c>
      <c r="AE40" s="225">
        <v>436.56</v>
      </c>
      <c r="AF40" s="225">
        <v>-4908.866</v>
      </c>
      <c r="AG40" s="225">
        <v>-779.643</v>
      </c>
      <c r="AH40" s="225">
        <v>874</v>
      </c>
      <c r="AI40" s="225">
        <v>436.56</v>
      </c>
      <c r="AJ40" s="225">
        <v>0</v>
      </c>
      <c r="AK40" s="225">
        <v>0</v>
      </c>
      <c r="AL40" s="225">
        <v>0</v>
      </c>
      <c r="AM40" s="225">
        <v>0</v>
      </c>
      <c r="AN40" s="225">
        <v>0</v>
      </c>
      <c r="AO40" s="225">
        <v>0</v>
      </c>
      <c r="AP40" s="225">
        <v>0</v>
      </c>
      <c r="AQ40" s="225">
        <v>0</v>
      </c>
      <c r="AR40" s="225">
        <v>0</v>
      </c>
      <c r="AS40" s="225">
        <v>0</v>
      </c>
      <c r="AT40" s="225">
        <v>0</v>
      </c>
      <c r="AU40" s="225">
        <v>0</v>
      </c>
      <c r="AV40" s="225">
        <v>-4908.866</v>
      </c>
      <c r="AW40" s="225">
        <v>-779.643</v>
      </c>
      <c r="AX40" s="225">
        <v>5800</v>
      </c>
      <c r="AY40" s="225">
        <v>4000</v>
      </c>
      <c r="AZ40" s="225">
        <v>0</v>
      </c>
      <c r="BA40" s="225">
        <v>0</v>
      </c>
      <c r="BB40" s="225">
        <v>5800</v>
      </c>
      <c r="BC40" s="225">
        <v>4000</v>
      </c>
      <c r="BD40" s="225">
        <v>0</v>
      </c>
      <c r="BE40" s="225">
        <v>0</v>
      </c>
      <c r="BF40" s="225">
        <v>0</v>
      </c>
      <c r="BG40" s="225">
        <v>0</v>
      </c>
      <c r="BH40" s="225">
        <v>0</v>
      </c>
      <c r="BI40" s="225">
        <v>0</v>
      </c>
      <c r="BJ40" s="225">
        <v>0</v>
      </c>
      <c r="BK40" s="225">
        <v>0</v>
      </c>
      <c r="BL40" s="225">
        <v>2000.0009</v>
      </c>
      <c r="BM40" s="225">
        <v>2000</v>
      </c>
      <c r="BN40" s="225">
        <v>0</v>
      </c>
      <c r="BO40" s="225">
        <v>0</v>
      </c>
      <c r="BP40" s="225">
        <v>0</v>
      </c>
      <c r="BQ40" s="225">
        <v>0</v>
      </c>
      <c r="BR40" s="225">
        <v>0</v>
      </c>
      <c r="BS40" s="225">
        <v>0</v>
      </c>
      <c r="BT40" s="225">
        <v>0</v>
      </c>
      <c r="BU40" s="225">
        <v>0</v>
      </c>
      <c r="BV40" s="225">
        <v>0</v>
      </c>
      <c r="BW40" s="225">
        <v>0</v>
      </c>
      <c r="BX40" s="225">
        <v>0</v>
      </c>
      <c r="BY40" s="225">
        <v>0</v>
      </c>
      <c r="BZ40" s="225">
        <v>0</v>
      </c>
      <c r="CA40" s="225">
        <v>0</v>
      </c>
      <c r="CB40" s="225">
        <v>2000.0009</v>
      </c>
      <c r="CC40" s="225">
        <v>2000</v>
      </c>
      <c r="CD40" s="225">
        <v>0</v>
      </c>
      <c r="CE40" s="225">
        <v>0</v>
      </c>
      <c r="CF40" s="225">
        <v>0</v>
      </c>
      <c r="CG40" s="225">
        <v>0</v>
      </c>
      <c r="CH40" s="225">
        <v>0</v>
      </c>
      <c r="CI40" s="225">
        <v>0</v>
      </c>
      <c r="CJ40" s="225">
        <v>0</v>
      </c>
      <c r="CK40" s="225">
        <v>0</v>
      </c>
      <c r="CL40" s="225">
        <v>33198.6</v>
      </c>
      <c r="CM40" s="225">
        <v>19711.5</v>
      </c>
      <c r="CN40" s="225">
        <v>0</v>
      </c>
      <c r="CO40" s="225">
        <v>0</v>
      </c>
      <c r="CP40" s="225">
        <v>32998.6</v>
      </c>
      <c r="CQ40" s="225">
        <v>19641.5</v>
      </c>
      <c r="CR40" s="225">
        <v>0</v>
      </c>
      <c r="CS40" s="225">
        <v>0</v>
      </c>
      <c r="CT40" s="225">
        <v>7600</v>
      </c>
      <c r="CU40" s="225">
        <v>4500</v>
      </c>
      <c r="CV40" s="225">
        <v>0</v>
      </c>
      <c r="CW40" s="225">
        <v>0</v>
      </c>
      <c r="CX40" s="225">
        <v>49250</v>
      </c>
      <c r="CY40" s="225">
        <v>28000</v>
      </c>
      <c r="CZ40" s="225">
        <v>0</v>
      </c>
      <c r="DA40" s="225">
        <v>0</v>
      </c>
      <c r="DB40" s="225">
        <v>36500</v>
      </c>
      <c r="DC40" s="225">
        <v>21000</v>
      </c>
      <c r="DD40" s="225">
        <v>0</v>
      </c>
      <c r="DE40" s="225">
        <v>0</v>
      </c>
      <c r="DF40" s="225">
        <v>1000</v>
      </c>
      <c r="DG40" s="225">
        <v>293</v>
      </c>
      <c r="DH40" s="225">
        <v>0</v>
      </c>
      <c r="DI40" s="225">
        <v>0</v>
      </c>
      <c r="DJ40" s="225">
        <v>0</v>
      </c>
      <c r="DK40" s="225">
        <v>0</v>
      </c>
      <c r="DL40" s="225">
        <v>0</v>
      </c>
      <c r="DM40" s="225">
        <v>0</v>
      </c>
      <c r="DN40" s="225">
        <v>0</v>
      </c>
      <c r="DO40" s="225">
        <v>0</v>
      </c>
      <c r="DP40" s="225">
        <v>0</v>
      </c>
      <c r="DQ40" s="225">
        <v>0</v>
      </c>
    </row>
    <row r="41" spans="1:121" ht="16.5" customHeight="1">
      <c r="A41" s="72"/>
      <c r="B41" s="224">
        <v>32</v>
      </c>
      <c r="C41" s="76" t="s">
        <v>159</v>
      </c>
      <c r="D41" s="225">
        <v>6598.1</v>
      </c>
      <c r="E41" s="225">
        <v>2594.87</v>
      </c>
      <c r="F41" s="225">
        <v>6598.1</v>
      </c>
      <c r="G41" s="225">
        <v>2594.87</v>
      </c>
      <c r="H41" s="225">
        <v>0</v>
      </c>
      <c r="I41" s="225">
        <v>0</v>
      </c>
      <c r="J41" s="225">
        <v>6518.1</v>
      </c>
      <c r="K41" s="225">
        <v>2594.87</v>
      </c>
      <c r="L41" s="225">
        <v>0</v>
      </c>
      <c r="M41" s="225">
        <v>0</v>
      </c>
      <c r="N41" s="225">
        <v>6518.1</v>
      </c>
      <c r="O41" s="225">
        <v>2594.87</v>
      </c>
      <c r="P41" s="225">
        <v>0</v>
      </c>
      <c r="Q41" s="225">
        <v>0</v>
      </c>
      <c r="R41" s="225">
        <v>0</v>
      </c>
      <c r="S41" s="225">
        <v>0</v>
      </c>
      <c r="T41" s="225">
        <v>0</v>
      </c>
      <c r="U41" s="225">
        <v>0</v>
      </c>
      <c r="V41" s="225">
        <v>0</v>
      </c>
      <c r="W41" s="225">
        <v>0</v>
      </c>
      <c r="X41" s="225">
        <v>0</v>
      </c>
      <c r="Y41" s="225">
        <v>0</v>
      </c>
      <c r="Z41" s="225">
        <v>0</v>
      </c>
      <c r="AA41" s="225">
        <v>0</v>
      </c>
      <c r="AB41" s="225">
        <v>0</v>
      </c>
      <c r="AC41" s="225">
        <v>0</v>
      </c>
      <c r="AD41" s="225">
        <v>0</v>
      </c>
      <c r="AE41" s="225">
        <v>0</v>
      </c>
      <c r="AF41" s="225">
        <v>0</v>
      </c>
      <c r="AG41" s="225">
        <v>0</v>
      </c>
      <c r="AH41" s="225">
        <v>0</v>
      </c>
      <c r="AI41" s="225">
        <v>0</v>
      </c>
      <c r="AJ41" s="225">
        <v>0</v>
      </c>
      <c r="AK41" s="225">
        <v>0</v>
      </c>
      <c r="AL41" s="225">
        <v>0</v>
      </c>
      <c r="AM41" s="225">
        <v>0</v>
      </c>
      <c r="AN41" s="225">
        <v>0</v>
      </c>
      <c r="AO41" s="225">
        <v>0</v>
      </c>
      <c r="AP41" s="225">
        <v>0</v>
      </c>
      <c r="AQ41" s="225">
        <v>0</v>
      </c>
      <c r="AR41" s="225">
        <v>0</v>
      </c>
      <c r="AS41" s="225">
        <v>0</v>
      </c>
      <c r="AT41" s="225">
        <v>0</v>
      </c>
      <c r="AU41" s="225">
        <v>0</v>
      </c>
      <c r="AV41" s="225">
        <v>0</v>
      </c>
      <c r="AW41" s="225">
        <v>0</v>
      </c>
      <c r="AX41" s="225">
        <v>0</v>
      </c>
      <c r="AY41" s="225">
        <v>0</v>
      </c>
      <c r="AZ41" s="225">
        <v>0</v>
      </c>
      <c r="BA41" s="225">
        <v>0</v>
      </c>
      <c r="BB41" s="225">
        <v>0</v>
      </c>
      <c r="BC41" s="225">
        <v>0</v>
      </c>
      <c r="BD41" s="225">
        <v>0</v>
      </c>
      <c r="BE41" s="225">
        <v>0</v>
      </c>
      <c r="BF41" s="225">
        <v>0</v>
      </c>
      <c r="BG41" s="225">
        <v>0</v>
      </c>
      <c r="BH41" s="225">
        <v>0</v>
      </c>
      <c r="BI41" s="225">
        <v>0</v>
      </c>
      <c r="BJ41" s="225">
        <v>30</v>
      </c>
      <c r="BK41" s="225">
        <v>0</v>
      </c>
      <c r="BL41" s="225">
        <v>0</v>
      </c>
      <c r="BM41" s="225">
        <v>0</v>
      </c>
      <c r="BN41" s="225">
        <v>0</v>
      </c>
      <c r="BO41" s="225">
        <v>0</v>
      </c>
      <c r="BP41" s="225">
        <v>0</v>
      </c>
      <c r="BQ41" s="225">
        <v>0</v>
      </c>
      <c r="BR41" s="225">
        <v>0</v>
      </c>
      <c r="BS41" s="225">
        <v>0</v>
      </c>
      <c r="BT41" s="225">
        <v>0</v>
      </c>
      <c r="BU41" s="225">
        <v>0</v>
      </c>
      <c r="BV41" s="225">
        <v>30</v>
      </c>
      <c r="BW41" s="225">
        <v>0</v>
      </c>
      <c r="BX41" s="225">
        <v>0</v>
      </c>
      <c r="BY41" s="225">
        <v>0</v>
      </c>
      <c r="BZ41" s="225">
        <v>0</v>
      </c>
      <c r="CA41" s="225">
        <v>0</v>
      </c>
      <c r="CB41" s="225">
        <v>0</v>
      </c>
      <c r="CC41" s="225">
        <v>0</v>
      </c>
      <c r="CD41" s="225">
        <v>0</v>
      </c>
      <c r="CE41" s="225">
        <v>0</v>
      </c>
      <c r="CF41" s="225">
        <v>0</v>
      </c>
      <c r="CG41" s="225">
        <v>0</v>
      </c>
      <c r="CH41" s="225">
        <v>0</v>
      </c>
      <c r="CI41" s="225">
        <v>0</v>
      </c>
      <c r="CJ41" s="225">
        <v>0</v>
      </c>
      <c r="CK41" s="225">
        <v>0</v>
      </c>
      <c r="CL41" s="225">
        <v>50</v>
      </c>
      <c r="CM41" s="225">
        <v>0</v>
      </c>
      <c r="CN41" s="225">
        <v>0</v>
      </c>
      <c r="CO41" s="225">
        <v>0</v>
      </c>
      <c r="CP41" s="225">
        <v>50</v>
      </c>
      <c r="CQ41" s="225">
        <v>0</v>
      </c>
      <c r="CR41" s="225">
        <v>0</v>
      </c>
      <c r="CS41" s="225">
        <v>0</v>
      </c>
      <c r="CT41" s="225">
        <v>0</v>
      </c>
      <c r="CU41" s="225">
        <v>0</v>
      </c>
      <c r="CV41" s="225">
        <v>0</v>
      </c>
      <c r="CW41" s="225">
        <v>0</v>
      </c>
      <c r="CX41" s="225">
        <v>0</v>
      </c>
      <c r="CY41" s="225">
        <v>0</v>
      </c>
      <c r="CZ41" s="225">
        <v>0</v>
      </c>
      <c r="DA41" s="225">
        <v>0</v>
      </c>
      <c r="DB41" s="225">
        <v>0</v>
      </c>
      <c r="DC41" s="225">
        <v>0</v>
      </c>
      <c r="DD41" s="225">
        <v>0</v>
      </c>
      <c r="DE41" s="225">
        <v>0</v>
      </c>
      <c r="DF41" s="225">
        <v>0</v>
      </c>
      <c r="DG41" s="225">
        <v>0</v>
      </c>
      <c r="DH41" s="225">
        <v>0</v>
      </c>
      <c r="DI41" s="225">
        <v>0</v>
      </c>
      <c r="DJ41" s="225">
        <v>0</v>
      </c>
      <c r="DK41" s="225">
        <v>0</v>
      </c>
      <c r="DL41" s="225">
        <v>0</v>
      </c>
      <c r="DM41" s="225">
        <v>0</v>
      </c>
      <c r="DN41" s="225">
        <v>0</v>
      </c>
      <c r="DO41" s="225">
        <v>0</v>
      </c>
      <c r="DP41" s="225">
        <v>0</v>
      </c>
      <c r="DQ41" s="225">
        <v>0</v>
      </c>
    </row>
    <row r="42" spans="1:121" ht="16.5" customHeight="1">
      <c r="A42" s="72"/>
      <c r="B42" s="224">
        <v>33</v>
      </c>
      <c r="C42" s="76" t="s">
        <v>160</v>
      </c>
      <c r="D42" s="225">
        <v>48238.6632</v>
      </c>
      <c r="E42" s="225">
        <v>23292.531</v>
      </c>
      <c r="F42" s="225">
        <v>36976.7522</v>
      </c>
      <c r="G42" s="225">
        <v>14508.231</v>
      </c>
      <c r="H42" s="225">
        <v>13495.611</v>
      </c>
      <c r="I42" s="225">
        <v>10784.3</v>
      </c>
      <c r="J42" s="225">
        <v>28819.3</v>
      </c>
      <c r="K42" s="225">
        <v>11249.231</v>
      </c>
      <c r="L42" s="225">
        <v>11266.2</v>
      </c>
      <c r="M42" s="225">
        <v>10516.77</v>
      </c>
      <c r="N42" s="225">
        <v>28449.3</v>
      </c>
      <c r="O42" s="225">
        <v>11215.031</v>
      </c>
      <c r="P42" s="225">
        <v>11266.2</v>
      </c>
      <c r="Q42" s="225">
        <v>10516.77</v>
      </c>
      <c r="R42" s="225">
        <v>300</v>
      </c>
      <c r="S42" s="225">
        <v>18</v>
      </c>
      <c r="T42" s="225">
        <v>0</v>
      </c>
      <c r="U42" s="225">
        <v>0</v>
      </c>
      <c r="V42" s="225">
        <v>0</v>
      </c>
      <c r="W42" s="225">
        <v>0</v>
      </c>
      <c r="X42" s="225">
        <v>0</v>
      </c>
      <c r="Y42" s="225">
        <v>0</v>
      </c>
      <c r="Z42" s="225">
        <v>0</v>
      </c>
      <c r="AA42" s="225">
        <v>0</v>
      </c>
      <c r="AB42" s="225">
        <v>0</v>
      </c>
      <c r="AC42" s="225">
        <v>0</v>
      </c>
      <c r="AD42" s="225">
        <v>0</v>
      </c>
      <c r="AE42" s="225">
        <v>0</v>
      </c>
      <c r="AF42" s="225">
        <v>949.4</v>
      </c>
      <c r="AG42" s="225">
        <v>267.53</v>
      </c>
      <c r="AH42" s="225">
        <v>0</v>
      </c>
      <c r="AI42" s="225">
        <v>0</v>
      </c>
      <c r="AJ42" s="225">
        <v>600</v>
      </c>
      <c r="AK42" s="225">
        <v>70</v>
      </c>
      <c r="AL42" s="225">
        <v>0</v>
      </c>
      <c r="AM42" s="225">
        <v>0</v>
      </c>
      <c r="AN42" s="225">
        <v>349.4</v>
      </c>
      <c r="AO42" s="225">
        <v>349.4</v>
      </c>
      <c r="AP42" s="225">
        <v>0</v>
      </c>
      <c r="AQ42" s="225">
        <v>0</v>
      </c>
      <c r="AR42" s="225">
        <v>0</v>
      </c>
      <c r="AS42" s="225">
        <v>0</v>
      </c>
      <c r="AT42" s="225">
        <v>0</v>
      </c>
      <c r="AU42" s="225">
        <v>0</v>
      </c>
      <c r="AV42" s="225">
        <v>0</v>
      </c>
      <c r="AW42" s="225">
        <v>-151.87</v>
      </c>
      <c r="AX42" s="225">
        <v>0</v>
      </c>
      <c r="AY42" s="225">
        <v>0</v>
      </c>
      <c r="AZ42" s="225">
        <v>1000</v>
      </c>
      <c r="BA42" s="225">
        <v>0</v>
      </c>
      <c r="BB42" s="225">
        <v>0</v>
      </c>
      <c r="BC42" s="225">
        <v>0</v>
      </c>
      <c r="BD42" s="225">
        <v>0</v>
      </c>
      <c r="BE42" s="225">
        <v>0</v>
      </c>
      <c r="BF42" s="225">
        <v>0</v>
      </c>
      <c r="BG42" s="225">
        <v>0</v>
      </c>
      <c r="BH42" s="225">
        <v>0</v>
      </c>
      <c r="BI42" s="225">
        <v>0</v>
      </c>
      <c r="BJ42" s="225">
        <v>0</v>
      </c>
      <c r="BK42" s="225">
        <v>0</v>
      </c>
      <c r="BL42" s="225">
        <v>280</v>
      </c>
      <c r="BM42" s="225">
        <v>0</v>
      </c>
      <c r="BN42" s="225">
        <v>0</v>
      </c>
      <c r="BO42" s="225">
        <v>0</v>
      </c>
      <c r="BP42" s="225">
        <v>0</v>
      </c>
      <c r="BQ42" s="225">
        <v>0</v>
      </c>
      <c r="BR42" s="225">
        <v>0</v>
      </c>
      <c r="BS42" s="225">
        <v>0</v>
      </c>
      <c r="BT42" s="225">
        <v>0</v>
      </c>
      <c r="BU42" s="225">
        <v>0</v>
      </c>
      <c r="BV42" s="225">
        <v>0</v>
      </c>
      <c r="BW42" s="225">
        <v>0</v>
      </c>
      <c r="BX42" s="225">
        <v>280</v>
      </c>
      <c r="BY42" s="225">
        <v>0</v>
      </c>
      <c r="BZ42" s="225">
        <v>0</v>
      </c>
      <c r="CA42" s="225">
        <v>0</v>
      </c>
      <c r="CB42" s="225">
        <v>0</v>
      </c>
      <c r="CC42" s="225">
        <v>0</v>
      </c>
      <c r="CD42" s="225">
        <v>0</v>
      </c>
      <c r="CE42" s="225">
        <v>0</v>
      </c>
      <c r="CF42" s="225">
        <v>0</v>
      </c>
      <c r="CG42" s="225">
        <v>0</v>
      </c>
      <c r="CH42" s="225">
        <v>0</v>
      </c>
      <c r="CI42" s="225">
        <v>0</v>
      </c>
      <c r="CJ42" s="225">
        <v>0</v>
      </c>
      <c r="CK42" s="225">
        <v>0</v>
      </c>
      <c r="CL42" s="225">
        <v>550</v>
      </c>
      <c r="CM42" s="225">
        <v>0</v>
      </c>
      <c r="CN42" s="225">
        <v>0</v>
      </c>
      <c r="CO42" s="225">
        <v>0</v>
      </c>
      <c r="CP42" s="225">
        <v>250</v>
      </c>
      <c r="CQ42" s="225">
        <v>0</v>
      </c>
      <c r="CR42" s="225">
        <v>0</v>
      </c>
      <c r="CS42" s="225">
        <v>0</v>
      </c>
      <c r="CT42" s="225">
        <v>0</v>
      </c>
      <c r="CU42" s="225">
        <v>0</v>
      </c>
      <c r="CV42" s="225">
        <v>0</v>
      </c>
      <c r="CW42" s="225">
        <v>0</v>
      </c>
      <c r="CX42" s="225">
        <v>1500</v>
      </c>
      <c r="CY42" s="225">
        <v>793</v>
      </c>
      <c r="CZ42" s="225">
        <v>0</v>
      </c>
      <c r="DA42" s="225">
        <v>0</v>
      </c>
      <c r="DB42" s="225">
        <v>1500</v>
      </c>
      <c r="DC42" s="225">
        <v>793</v>
      </c>
      <c r="DD42" s="225">
        <v>0</v>
      </c>
      <c r="DE42" s="225">
        <v>0</v>
      </c>
      <c r="DF42" s="225">
        <v>1100</v>
      </c>
      <c r="DG42" s="225">
        <v>466</v>
      </c>
      <c r="DH42" s="225">
        <v>0</v>
      </c>
      <c r="DI42" s="225">
        <v>0</v>
      </c>
      <c r="DJ42" s="225">
        <v>2773.7632</v>
      </c>
      <c r="DK42" s="225">
        <v>0</v>
      </c>
      <c r="DL42" s="225">
        <v>5007.4522</v>
      </c>
      <c r="DM42" s="225">
        <v>2000</v>
      </c>
      <c r="DN42" s="225">
        <v>0.011</v>
      </c>
      <c r="DO42" s="225">
        <v>0</v>
      </c>
      <c r="DP42" s="225">
        <v>2233.7</v>
      </c>
      <c r="DQ42" s="225">
        <v>2000</v>
      </c>
    </row>
    <row r="43" spans="1:121" ht="16.5" customHeight="1">
      <c r="A43" s="72"/>
      <c r="B43" s="224">
        <v>34</v>
      </c>
      <c r="C43" s="76" t="s">
        <v>161</v>
      </c>
      <c r="D43" s="225">
        <v>4614.158</v>
      </c>
      <c r="E43" s="225">
        <v>2066.322</v>
      </c>
      <c r="F43" s="225">
        <v>4552.157</v>
      </c>
      <c r="G43" s="225">
        <v>2066.322</v>
      </c>
      <c r="H43" s="225">
        <v>62.001</v>
      </c>
      <c r="I43" s="225">
        <v>0</v>
      </c>
      <c r="J43" s="225">
        <v>4532.157</v>
      </c>
      <c r="K43" s="225">
        <v>2066.322</v>
      </c>
      <c r="L43" s="225">
        <v>62.001</v>
      </c>
      <c r="M43" s="225">
        <v>0</v>
      </c>
      <c r="N43" s="225">
        <v>4440.657</v>
      </c>
      <c r="O43" s="225">
        <v>2066.322</v>
      </c>
      <c r="P43" s="225">
        <v>62.001</v>
      </c>
      <c r="Q43" s="225">
        <v>0</v>
      </c>
      <c r="R43" s="225">
        <v>63</v>
      </c>
      <c r="S43" s="225">
        <v>0</v>
      </c>
      <c r="T43" s="225">
        <v>0</v>
      </c>
      <c r="U43" s="225">
        <v>0</v>
      </c>
      <c r="V43" s="225">
        <v>0</v>
      </c>
      <c r="W43" s="225">
        <v>0</v>
      </c>
      <c r="X43" s="225">
        <v>0</v>
      </c>
      <c r="Y43" s="225">
        <v>0</v>
      </c>
      <c r="Z43" s="225">
        <v>0</v>
      </c>
      <c r="AA43" s="225">
        <v>0</v>
      </c>
      <c r="AB43" s="225">
        <v>0</v>
      </c>
      <c r="AC43" s="225">
        <v>0</v>
      </c>
      <c r="AD43" s="225">
        <v>0</v>
      </c>
      <c r="AE43" s="225">
        <v>0</v>
      </c>
      <c r="AF43" s="225">
        <v>0</v>
      </c>
      <c r="AG43" s="225">
        <v>0</v>
      </c>
      <c r="AH43" s="225">
        <v>0</v>
      </c>
      <c r="AI43" s="225">
        <v>0</v>
      </c>
      <c r="AJ43" s="225">
        <v>0</v>
      </c>
      <c r="AK43" s="225">
        <v>0</v>
      </c>
      <c r="AL43" s="225">
        <v>0</v>
      </c>
      <c r="AM43" s="225">
        <v>0</v>
      </c>
      <c r="AN43" s="225">
        <v>0</v>
      </c>
      <c r="AO43" s="225">
        <v>0</v>
      </c>
      <c r="AP43" s="225">
        <v>0</v>
      </c>
      <c r="AQ43" s="225">
        <v>0</v>
      </c>
      <c r="AR43" s="225">
        <v>0</v>
      </c>
      <c r="AS43" s="225">
        <v>0</v>
      </c>
      <c r="AT43" s="225">
        <v>0</v>
      </c>
      <c r="AU43" s="225">
        <v>0</v>
      </c>
      <c r="AV43" s="225">
        <v>0</v>
      </c>
      <c r="AW43" s="225">
        <v>0</v>
      </c>
      <c r="AX43" s="225">
        <v>0</v>
      </c>
      <c r="AY43" s="225">
        <v>0</v>
      </c>
      <c r="AZ43" s="225">
        <v>0</v>
      </c>
      <c r="BA43" s="225">
        <v>0</v>
      </c>
      <c r="BB43" s="225">
        <v>0</v>
      </c>
      <c r="BC43" s="225">
        <v>0</v>
      </c>
      <c r="BD43" s="225">
        <v>0</v>
      </c>
      <c r="BE43" s="225">
        <v>0</v>
      </c>
      <c r="BF43" s="225">
        <v>0</v>
      </c>
      <c r="BG43" s="225">
        <v>0</v>
      </c>
      <c r="BH43" s="225">
        <v>0</v>
      </c>
      <c r="BI43" s="225">
        <v>0</v>
      </c>
      <c r="BJ43" s="225">
        <v>20</v>
      </c>
      <c r="BK43" s="225">
        <v>0</v>
      </c>
      <c r="BL43" s="225">
        <v>0</v>
      </c>
      <c r="BM43" s="225">
        <v>0</v>
      </c>
      <c r="BN43" s="225">
        <v>0</v>
      </c>
      <c r="BO43" s="225">
        <v>0</v>
      </c>
      <c r="BP43" s="225">
        <v>0</v>
      </c>
      <c r="BQ43" s="225">
        <v>0</v>
      </c>
      <c r="BR43" s="225">
        <v>0</v>
      </c>
      <c r="BS43" s="225">
        <v>0</v>
      </c>
      <c r="BT43" s="225">
        <v>0</v>
      </c>
      <c r="BU43" s="225">
        <v>0</v>
      </c>
      <c r="BV43" s="225">
        <v>20</v>
      </c>
      <c r="BW43" s="225">
        <v>0</v>
      </c>
      <c r="BX43" s="225">
        <v>0</v>
      </c>
      <c r="BY43" s="225">
        <v>0</v>
      </c>
      <c r="BZ43" s="225">
        <v>0</v>
      </c>
      <c r="CA43" s="225">
        <v>0</v>
      </c>
      <c r="CB43" s="225">
        <v>0</v>
      </c>
      <c r="CC43" s="225">
        <v>0</v>
      </c>
      <c r="CD43" s="225">
        <v>0</v>
      </c>
      <c r="CE43" s="225">
        <v>0</v>
      </c>
      <c r="CF43" s="225">
        <v>0</v>
      </c>
      <c r="CG43" s="225">
        <v>0</v>
      </c>
      <c r="CH43" s="225">
        <v>0</v>
      </c>
      <c r="CI43" s="225">
        <v>0</v>
      </c>
      <c r="CJ43" s="225">
        <v>0</v>
      </c>
      <c r="CK43" s="225">
        <v>0</v>
      </c>
      <c r="CL43" s="225">
        <v>0</v>
      </c>
      <c r="CM43" s="225">
        <v>0</v>
      </c>
      <c r="CN43" s="225">
        <v>0</v>
      </c>
      <c r="CO43" s="225">
        <v>0</v>
      </c>
      <c r="CP43" s="225">
        <v>0</v>
      </c>
      <c r="CQ43" s="225">
        <v>0</v>
      </c>
      <c r="CR43" s="225">
        <v>0</v>
      </c>
      <c r="CS43" s="225">
        <v>0</v>
      </c>
      <c r="CT43" s="225">
        <v>0</v>
      </c>
      <c r="CU43" s="225">
        <v>0</v>
      </c>
      <c r="CV43" s="225">
        <v>0</v>
      </c>
      <c r="CW43" s="225">
        <v>0</v>
      </c>
      <c r="CX43" s="225">
        <v>0</v>
      </c>
      <c r="CY43" s="225">
        <v>0</v>
      </c>
      <c r="CZ43" s="225">
        <v>0</v>
      </c>
      <c r="DA43" s="225">
        <v>0</v>
      </c>
      <c r="DB43" s="225">
        <v>0</v>
      </c>
      <c r="DC43" s="225">
        <v>0</v>
      </c>
      <c r="DD43" s="225">
        <v>0</v>
      </c>
      <c r="DE43" s="225">
        <v>0</v>
      </c>
      <c r="DF43" s="225">
        <v>0</v>
      </c>
      <c r="DG43" s="225">
        <v>0</v>
      </c>
      <c r="DH43" s="225">
        <v>0</v>
      </c>
      <c r="DI43" s="225">
        <v>0</v>
      </c>
      <c r="DJ43" s="225">
        <v>0</v>
      </c>
      <c r="DK43" s="225">
        <v>0</v>
      </c>
      <c r="DL43" s="225">
        <v>0</v>
      </c>
      <c r="DM43" s="225">
        <v>0</v>
      </c>
      <c r="DN43" s="225">
        <v>0</v>
      </c>
      <c r="DO43" s="225">
        <v>0</v>
      </c>
      <c r="DP43" s="225">
        <v>0</v>
      </c>
      <c r="DQ43" s="225">
        <v>0</v>
      </c>
    </row>
    <row r="44" spans="1:121" ht="16.5" customHeight="1">
      <c r="A44" s="72"/>
      <c r="B44" s="224">
        <v>35</v>
      </c>
      <c r="C44" s="76" t="s">
        <v>162</v>
      </c>
      <c r="D44" s="225">
        <v>6557.507</v>
      </c>
      <c r="E44" s="225">
        <v>2693.082</v>
      </c>
      <c r="F44" s="225">
        <v>6554.746</v>
      </c>
      <c r="G44" s="225">
        <v>2693.082</v>
      </c>
      <c r="H44" s="225">
        <v>2.761</v>
      </c>
      <c r="I44" s="225">
        <v>0</v>
      </c>
      <c r="J44" s="225">
        <v>6343.446</v>
      </c>
      <c r="K44" s="225">
        <v>2643.082</v>
      </c>
      <c r="L44" s="225">
        <v>2.761</v>
      </c>
      <c r="M44" s="225">
        <v>0</v>
      </c>
      <c r="N44" s="225">
        <v>6243.446</v>
      </c>
      <c r="O44" s="225">
        <v>2643.082</v>
      </c>
      <c r="P44" s="225">
        <v>2.761</v>
      </c>
      <c r="Q44" s="225">
        <v>0</v>
      </c>
      <c r="R44" s="225">
        <v>80</v>
      </c>
      <c r="S44" s="225">
        <v>0</v>
      </c>
      <c r="T44" s="225">
        <v>0</v>
      </c>
      <c r="U44" s="225">
        <v>0</v>
      </c>
      <c r="V44" s="225">
        <v>0</v>
      </c>
      <c r="W44" s="225">
        <v>0</v>
      </c>
      <c r="X44" s="225">
        <v>0</v>
      </c>
      <c r="Y44" s="225">
        <v>0</v>
      </c>
      <c r="Z44" s="225">
        <v>0</v>
      </c>
      <c r="AA44" s="225">
        <v>0</v>
      </c>
      <c r="AB44" s="225">
        <v>0</v>
      </c>
      <c r="AC44" s="225">
        <v>0</v>
      </c>
      <c r="AD44" s="225">
        <v>0</v>
      </c>
      <c r="AE44" s="225">
        <v>0</v>
      </c>
      <c r="AF44" s="225">
        <v>0</v>
      </c>
      <c r="AG44" s="225">
        <v>0</v>
      </c>
      <c r="AH44" s="225">
        <v>0</v>
      </c>
      <c r="AI44" s="225">
        <v>0</v>
      </c>
      <c r="AJ44" s="225">
        <v>0</v>
      </c>
      <c r="AK44" s="225">
        <v>0</v>
      </c>
      <c r="AL44" s="225">
        <v>0</v>
      </c>
      <c r="AM44" s="225">
        <v>0</v>
      </c>
      <c r="AN44" s="225">
        <v>0</v>
      </c>
      <c r="AO44" s="225">
        <v>0</v>
      </c>
      <c r="AP44" s="225">
        <v>0</v>
      </c>
      <c r="AQ44" s="225">
        <v>0</v>
      </c>
      <c r="AR44" s="225">
        <v>0</v>
      </c>
      <c r="AS44" s="225">
        <v>0</v>
      </c>
      <c r="AT44" s="225">
        <v>0</v>
      </c>
      <c r="AU44" s="225">
        <v>0</v>
      </c>
      <c r="AV44" s="225">
        <v>0</v>
      </c>
      <c r="AW44" s="225">
        <v>0</v>
      </c>
      <c r="AX44" s="225">
        <v>0</v>
      </c>
      <c r="AY44" s="225">
        <v>0</v>
      </c>
      <c r="AZ44" s="225">
        <v>0</v>
      </c>
      <c r="BA44" s="225">
        <v>0</v>
      </c>
      <c r="BB44" s="225">
        <v>0</v>
      </c>
      <c r="BC44" s="225">
        <v>0</v>
      </c>
      <c r="BD44" s="225">
        <v>0</v>
      </c>
      <c r="BE44" s="225">
        <v>0</v>
      </c>
      <c r="BF44" s="225">
        <v>0</v>
      </c>
      <c r="BG44" s="225">
        <v>0</v>
      </c>
      <c r="BH44" s="225">
        <v>0</v>
      </c>
      <c r="BI44" s="225">
        <v>0</v>
      </c>
      <c r="BJ44" s="225">
        <v>30</v>
      </c>
      <c r="BK44" s="225">
        <v>0</v>
      </c>
      <c r="BL44" s="225">
        <v>0</v>
      </c>
      <c r="BM44" s="225">
        <v>0</v>
      </c>
      <c r="BN44" s="225">
        <v>0</v>
      </c>
      <c r="BO44" s="225">
        <v>0</v>
      </c>
      <c r="BP44" s="225">
        <v>0</v>
      </c>
      <c r="BQ44" s="225">
        <v>0</v>
      </c>
      <c r="BR44" s="225">
        <v>0</v>
      </c>
      <c r="BS44" s="225">
        <v>0</v>
      </c>
      <c r="BT44" s="225">
        <v>0</v>
      </c>
      <c r="BU44" s="225">
        <v>0</v>
      </c>
      <c r="BV44" s="225">
        <v>30</v>
      </c>
      <c r="BW44" s="225">
        <v>0</v>
      </c>
      <c r="BX44" s="225">
        <v>0</v>
      </c>
      <c r="BY44" s="225">
        <v>0</v>
      </c>
      <c r="BZ44" s="225">
        <v>0</v>
      </c>
      <c r="CA44" s="225">
        <v>0</v>
      </c>
      <c r="CB44" s="225">
        <v>0</v>
      </c>
      <c r="CC44" s="225">
        <v>0</v>
      </c>
      <c r="CD44" s="225">
        <v>0</v>
      </c>
      <c r="CE44" s="225">
        <v>0</v>
      </c>
      <c r="CF44" s="225">
        <v>0</v>
      </c>
      <c r="CG44" s="225">
        <v>0</v>
      </c>
      <c r="CH44" s="225">
        <v>0</v>
      </c>
      <c r="CI44" s="225">
        <v>0</v>
      </c>
      <c r="CJ44" s="225">
        <v>0</v>
      </c>
      <c r="CK44" s="225">
        <v>0</v>
      </c>
      <c r="CL44" s="225">
        <v>0</v>
      </c>
      <c r="CM44" s="225">
        <v>0</v>
      </c>
      <c r="CN44" s="225">
        <v>0</v>
      </c>
      <c r="CO44" s="225">
        <v>0</v>
      </c>
      <c r="CP44" s="225">
        <v>0</v>
      </c>
      <c r="CQ44" s="225">
        <v>0</v>
      </c>
      <c r="CR44" s="225">
        <v>0</v>
      </c>
      <c r="CS44" s="225">
        <v>0</v>
      </c>
      <c r="CT44" s="225">
        <v>0</v>
      </c>
      <c r="CU44" s="225">
        <v>0</v>
      </c>
      <c r="CV44" s="225">
        <v>0</v>
      </c>
      <c r="CW44" s="225">
        <v>0</v>
      </c>
      <c r="CX44" s="225">
        <v>0</v>
      </c>
      <c r="CY44" s="225">
        <v>0</v>
      </c>
      <c r="CZ44" s="225">
        <v>0</v>
      </c>
      <c r="DA44" s="225">
        <v>0</v>
      </c>
      <c r="DB44" s="225">
        <v>0</v>
      </c>
      <c r="DC44" s="225">
        <v>0</v>
      </c>
      <c r="DD44" s="225">
        <v>0</v>
      </c>
      <c r="DE44" s="225">
        <v>0</v>
      </c>
      <c r="DF44" s="225">
        <v>181.3</v>
      </c>
      <c r="DG44" s="225">
        <v>50</v>
      </c>
      <c r="DH44" s="225">
        <v>0</v>
      </c>
      <c r="DI44" s="225">
        <v>0</v>
      </c>
      <c r="DJ44" s="225">
        <v>0</v>
      </c>
      <c r="DK44" s="225">
        <v>0</v>
      </c>
      <c r="DL44" s="225">
        <v>0</v>
      </c>
      <c r="DM44" s="225">
        <v>0</v>
      </c>
      <c r="DN44" s="225">
        <v>0</v>
      </c>
      <c r="DO44" s="225">
        <v>0</v>
      </c>
      <c r="DP44" s="225">
        <v>0</v>
      </c>
      <c r="DQ44" s="225">
        <v>0</v>
      </c>
    </row>
    <row r="45" spans="1:121" ht="16.5" customHeight="1">
      <c r="A45" s="72"/>
      <c r="B45" s="224">
        <v>36</v>
      </c>
      <c r="C45" s="76" t="s">
        <v>163</v>
      </c>
      <c r="D45" s="225">
        <v>10991.098</v>
      </c>
      <c r="E45" s="225">
        <v>3980.916</v>
      </c>
      <c r="F45" s="225">
        <v>6087.629</v>
      </c>
      <c r="G45" s="225">
        <v>2513.916</v>
      </c>
      <c r="H45" s="225">
        <v>4903.469</v>
      </c>
      <c r="I45" s="225">
        <v>1467</v>
      </c>
      <c r="J45" s="225">
        <v>5931.129</v>
      </c>
      <c r="K45" s="225">
        <v>2417.476</v>
      </c>
      <c r="L45" s="225">
        <v>2503.469</v>
      </c>
      <c r="M45" s="225">
        <v>0</v>
      </c>
      <c r="N45" s="225">
        <v>5931.129</v>
      </c>
      <c r="O45" s="225">
        <v>2417.476</v>
      </c>
      <c r="P45" s="225">
        <v>1503.469</v>
      </c>
      <c r="Q45" s="225">
        <v>0</v>
      </c>
      <c r="R45" s="225">
        <v>0</v>
      </c>
      <c r="S45" s="225">
        <v>0</v>
      </c>
      <c r="T45" s="225">
        <v>1000</v>
      </c>
      <c r="U45" s="225">
        <v>0</v>
      </c>
      <c r="V45" s="225">
        <v>0</v>
      </c>
      <c r="W45" s="225">
        <v>0</v>
      </c>
      <c r="X45" s="225">
        <v>0</v>
      </c>
      <c r="Y45" s="225">
        <v>0</v>
      </c>
      <c r="Z45" s="225">
        <v>0</v>
      </c>
      <c r="AA45" s="225">
        <v>0</v>
      </c>
      <c r="AB45" s="225">
        <v>0</v>
      </c>
      <c r="AC45" s="225">
        <v>0</v>
      </c>
      <c r="AD45" s="225">
        <v>0</v>
      </c>
      <c r="AE45" s="225">
        <v>0</v>
      </c>
      <c r="AF45" s="225">
        <v>0</v>
      </c>
      <c r="AG45" s="225">
        <v>-37</v>
      </c>
      <c r="AH45" s="225">
        <v>0</v>
      </c>
      <c r="AI45" s="225">
        <v>0</v>
      </c>
      <c r="AJ45" s="225">
        <v>0</v>
      </c>
      <c r="AK45" s="225">
        <v>0</v>
      </c>
      <c r="AL45" s="225">
        <v>0</v>
      </c>
      <c r="AM45" s="225">
        <v>0</v>
      </c>
      <c r="AN45" s="225">
        <v>0</v>
      </c>
      <c r="AO45" s="225">
        <v>0</v>
      </c>
      <c r="AP45" s="225">
        <v>0</v>
      </c>
      <c r="AQ45" s="225">
        <v>0</v>
      </c>
      <c r="AR45" s="225">
        <v>0</v>
      </c>
      <c r="AS45" s="225">
        <v>0</v>
      </c>
      <c r="AT45" s="225">
        <v>0</v>
      </c>
      <c r="AU45" s="225">
        <v>0</v>
      </c>
      <c r="AV45" s="225">
        <v>0</v>
      </c>
      <c r="AW45" s="225">
        <v>-37</v>
      </c>
      <c r="AX45" s="225">
        <v>0</v>
      </c>
      <c r="AY45" s="225">
        <v>0</v>
      </c>
      <c r="AZ45" s="225">
        <v>0</v>
      </c>
      <c r="BA45" s="225">
        <v>0</v>
      </c>
      <c r="BB45" s="225">
        <v>0</v>
      </c>
      <c r="BC45" s="225">
        <v>0</v>
      </c>
      <c r="BD45" s="225">
        <v>0</v>
      </c>
      <c r="BE45" s="225">
        <v>0</v>
      </c>
      <c r="BF45" s="225">
        <v>0</v>
      </c>
      <c r="BG45" s="225">
        <v>0</v>
      </c>
      <c r="BH45" s="225">
        <v>0</v>
      </c>
      <c r="BI45" s="225">
        <v>0</v>
      </c>
      <c r="BJ45" s="225">
        <v>96.5</v>
      </c>
      <c r="BK45" s="225">
        <v>96.44</v>
      </c>
      <c r="BL45" s="225">
        <v>2400</v>
      </c>
      <c r="BM45" s="225">
        <v>1504</v>
      </c>
      <c r="BN45" s="225">
        <v>0</v>
      </c>
      <c r="BO45" s="225">
        <v>0</v>
      </c>
      <c r="BP45" s="225">
        <v>0</v>
      </c>
      <c r="BQ45" s="225">
        <v>0</v>
      </c>
      <c r="BR45" s="225">
        <v>0</v>
      </c>
      <c r="BS45" s="225">
        <v>0</v>
      </c>
      <c r="BT45" s="225">
        <v>0</v>
      </c>
      <c r="BU45" s="225">
        <v>0</v>
      </c>
      <c r="BV45" s="225">
        <v>96.5</v>
      </c>
      <c r="BW45" s="225">
        <v>96.44</v>
      </c>
      <c r="BX45" s="225">
        <v>2400</v>
      </c>
      <c r="BY45" s="225">
        <v>1504</v>
      </c>
      <c r="BZ45" s="225">
        <v>0</v>
      </c>
      <c r="CA45" s="225">
        <v>0</v>
      </c>
      <c r="CB45" s="225">
        <v>0</v>
      </c>
      <c r="CC45" s="225">
        <v>0</v>
      </c>
      <c r="CD45" s="225">
        <v>0</v>
      </c>
      <c r="CE45" s="225">
        <v>0</v>
      </c>
      <c r="CF45" s="225">
        <v>0</v>
      </c>
      <c r="CG45" s="225">
        <v>0</v>
      </c>
      <c r="CH45" s="225">
        <v>0</v>
      </c>
      <c r="CI45" s="225">
        <v>0</v>
      </c>
      <c r="CJ45" s="225">
        <v>0</v>
      </c>
      <c r="CK45" s="225">
        <v>0</v>
      </c>
      <c r="CL45" s="225">
        <v>60</v>
      </c>
      <c r="CM45" s="225">
        <v>0</v>
      </c>
      <c r="CN45" s="225">
        <v>0</v>
      </c>
      <c r="CO45" s="225">
        <v>0</v>
      </c>
      <c r="CP45" s="225">
        <v>60</v>
      </c>
      <c r="CQ45" s="225">
        <v>0</v>
      </c>
      <c r="CR45" s="225">
        <v>0</v>
      </c>
      <c r="CS45" s="225">
        <v>0</v>
      </c>
      <c r="CT45" s="225">
        <v>0</v>
      </c>
      <c r="CU45" s="225">
        <v>0</v>
      </c>
      <c r="CV45" s="225">
        <v>0</v>
      </c>
      <c r="CW45" s="225">
        <v>0</v>
      </c>
      <c r="CX45" s="225">
        <v>0</v>
      </c>
      <c r="CY45" s="225">
        <v>0</v>
      </c>
      <c r="CZ45" s="225">
        <v>0</v>
      </c>
      <c r="DA45" s="225">
        <v>0</v>
      </c>
      <c r="DB45" s="225">
        <v>0</v>
      </c>
      <c r="DC45" s="225">
        <v>0</v>
      </c>
      <c r="DD45" s="225">
        <v>0</v>
      </c>
      <c r="DE45" s="225">
        <v>0</v>
      </c>
      <c r="DF45" s="225">
        <v>0</v>
      </c>
      <c r="DG45" s="225">
        <v>0</v>
      </c>
      <c r="DH45" s="225">
        <v>0</v>
      </c>
      <c r="DI45" s="225">
        <v>0</v>
      </c>
      <c r="DJ45" s="225">
        <v>0</v>
      </c>
      <c r="DK45" s="225">
        <v>0</v>
      </c>
      <c r="DL45" s="225">
        <v>0</v>
      </c>
      <c r="DM45" s="225">
        <v>0</v>
      </c>
      <c r="DN45" s="225">
        <v>0</v>
      </c>
      <c r="DO45" s="225">
        <v>0</v>
      </c>
      <c r="DP45" s="225">
        <v>0</v>
      </c>
      <c r="DQ45" s="225">
        <v>0</v>
      </c>
    </row>
    <row r="46" spans="1:121" ht="16.5" customHeight="1">
      <c r="A46" s="72"/>
      <c r="B46" s="224">
        <v>37</v>
      </c>
      <c r="C46" s="76" t="s">
        <v>164</v>
      </c>
      <c r="D46" s="225">
        <v>281494.038</v>
      </c>
      <c r="E46" s="225">
        <v>41594.899</v>
      </c>
      <c r="F46" s="225">
        <v>139744.966</v>
      </c>
      <c r="G46" s="225">
        <v>55665.155</v>
      </c>
      <c r="H46" s="225">
        <v>168749.072</v>
      </c>
      <c r="I46" s="225">
        <v>12929.744</v>
      </c>
      <c r="J46" s="225">
        <v>45730</v>
      </c>
      <c r="K46" s="225">
        <v>13640.432</v>
      </c>
      <c r="L46" s="225">
        <v>22800</v>
      </c>
      <c r="M46" s="225">
        <v>10506</v>
      </c>
      <c r="N46" s="225">
        <v>42330</v>
      </c>
      <c r="O46" s="225">
        <v>13640.432</v>
      </c>
      <c r="P46" s="225">
        <v>11000</v>
      </c>
      <c r="Q46" s="225">
        <v>10506</v>
      </c>
      <c r="R46" s="225">
        <v>3400</v>
      </c>
      <c r="S46" s="225">
        <v>0</v>
      </c>
      <c r="T46" s="225">
        <v>11800</v>
      </c>
      <c r="U46" s="225">
        <v>0</v>
      </c>
      <c r="V46" s="225">
        <v>0</v>
      </c>
      <c r="W46" s="225">
        <v>0</v>
      </c>
      <c r="X46" s="225">
        <v>0</v>
      </c>
      <c r="Y46" s="225">
        <v>0</v>
      </c>
      <c r="Z46" s="225">
        <v>0</v>
      </c>
      <c r="AA46" s="225">
        <v>0</v>
      </c>
      <c r="AB46" s="225">
        <v>0</v>
      </c>
      <c r="AC46" s="225">
        <v>0</v>
      </c>
      <c r="AD46" s="225">
        <v>21200</v>
      </c>
      <c r="AE46" s="225">
        <v>13000</v>
      </c>
      <c r="AF46" s="225">
        <v>70000</v>
      </c>
      <c r="AG46" s="225">
        <v>923.744</v>
      </c>
      <c r="AH46" s="225">
        <v>21200</v>
      </c>
      <c r="AI46" s="225">
        <v>13000</v>
      </c>
      <c r="AJ46" s="225">
        <v>0</v>
      </c>
      <c r="AK46" s="225">
        <v>0</v>
      </c>
      <c r="AL46" s="225">
        <v>0</v>
      </c>
      <c r="AM46" s="225">
        <v>0</v>
      </c>
      <c r="AN46" s="225">
        <v>0</v>
      </c>
      <c r="AO46" s="225">
        <v>0</v>
      </c>
      <c r="AP46" s="225">
        <v>0</v>
      </c>
      <c r="AQ46" s="225">
        <v>0</v>
      </c>
      <c r="AR46" s="225">
        <v>73000</v>
      </c>
      <c r="AS46" s="225">
        <v>1200</v>
      </c>
      <c r="AT46" s="225">
        <v>0</v>
      </c>
      <c r="AU46" s="225">
        <v>0</v>
      </c>
      <c r="AV46" s="225">
        <v>-3000</v>
      </c>
      <c r="AW46" s="225">
        <v>-276.256</v>
      </c>
      <c r="AX46" s="225">
        <v>10534.966</v>
      </c>
      <c r="AY46" s="225">
        <v>0</v>
      </c>
      <c r="AZ46" s="225">
        <v>0</v>
      </c>
      <c r="BA46" s="225">
        <v>0</v>
      </c>
      <c r="BB46" s="225">
        <v>10534.966</v>
      </c>
      <c r="BC46" s="225">
        <v>0</v>
      </c>
      <c r="BD46" s="225">
        <v>0</v>
      </c>
      <c r="BE46" s="225">
        <v>0</v>
      </c>
      <c r="BF46" s="225">
        <v>0</v>
      </c>
      <c r="BG46" s="225">
        <v>0</v>
      </c>
      <c r="BH46" s="225">
        <v>0</v>
      </c>
      <c r="BI46" s="225">
        <v>0</v>
      </c>
      <c r="BJ46" s="225">
        <v>2080</v>
      </c>
      <c r="BK46" s="225">
        <v>0</v>
      </c>
      <c r="BL46" s="225">
        <v>75449.072</v>
      </c>
      <c r="BM46" s="225">
        <v>1500</v>
      </c>
      <c r="BN46" s="225">
        <v>0</v>
      </c>
      <c r="BO46" s="225">
        <v>0</v>
      </c>
      <c r="BP46" s="225">
        <v>0</v>
      </c>
      <c r="BQ46" s="225">
        <v>0</v>
      </c>
      <c r="BR46" s="225">
        <v>0</v>
      </c>
      <c r="BS46" s="225">
        <v>0</v>
      </c>
      <c r="BT46" s="225">
        <v>0</v>
      </c>
      <c r="BU46" s="225">
        <v>0</v>
      </c>
      <c r="BV46" s="225">
        <v>1280</v>
      </c>
      <c r="BW46" s="225">
        <v>0</v>
      </c>
      <c r="BX46" s="225">
        <v>57449.072</v>
      </c>
      <c r="BY46" s="225">
        <v>1500</v>
      </c>
      <c r="BZ46" s="225">
        <v>800</v>
      </c>
      <c r="CA46" s="225">
        <v>0</v>
      </c>
      <c r="CB46" s="225">
        <v>18000</v>
      </c>
      <c r="CC46" s="225">
        <v>0</v>
      </c>
      <c r="CD46" s="225">
        <v>0</v>
      </c>
      <c r="CE46" s="225">
        <v>0</v>
      </c>
      <c r="CF46" s="225">
        <v>0</v>
      </c>
      <c r="CG46" s="225">
        <v>0</v>
      </c>
      <c r="CH46" s="225">
        <v>0</v>
      </c>
      <c r="CI46" s="225">
        <v>0</v>
      </c>
      <c r="CJ46" s="225">
        <v>0</v>
      </c>
      <c r="CK46" s="225">
        <v>0</v>
      </c>
      <c r="CL46" s="225">
        <v>6800</v>
      </c>
      <c r="CM46" s="225">
        <v>1824.723</v>
      </c>
      <c r="CN46" s="225">
        <v>500</v>
      </c>
      <c r="CO46" s="225">
        <v>0</v>
      </c>
      <c r="CP46" s="225">
        <v>6800</v>
      </c>
      <c r="CQ46" s="225">
        <v>1824.723</v>
      </c>
      <c r="CR46" s="225">
        <v>500</v>
      </c>
      <c r="CS46" s="225">
        <v>0</v>
      </c>
      <c r="CT46" s="225">
        <v>4100</v>
      </c>
      <c r="CU46" s="225">
        <v>1117.053</v>
      </c>
      <c r="CV46" s="225">
        <v>500</v>
      </c>
      <c r="CW46" s="225">
        <v>0</v>
      </c>
      <c r="CX46" s="225">
        <v>20000</v>
      </c>
      <c r="CY46" s="225">
        <v>0</v>
      </c>
      <c r="CZ46" s="225">
        <v>0</v>
      </c>
      <c r="DA46" s="225">
        <v>0</v>
      </c>
      <c r="DB46" s="225">
        <v>0</v>
      </c>
      <c r="DC46" s="225">
        <v>0</v>
      </c>
      <c r="DD46" s="225">
        <v>0</v>
      </c>
      <c r="DE46" s="225">
        <v>0</v>
      </c>
      <c r="DF46" s="225">
        <v>6400</v>
      </c>
      <c r="DG46" s="225">
        <v>200</v>
      </c>
      <c r="DH46" s="225">
        <v>0</v>
      </c>
      <c r="DI46" s="225">
        <v>0</v>
      </c>
      <c r="DJ46" s="225">
        <v>0</v>
      </c>
      <c r="DK46" s="225">
        <v>0</v>
      </c>
      <c r="DL46" s="225">
        <v>27000</v>
      </c>
      <c r="DM46" s="225">
        <v>27000</v>
      </c>
      <c r="DN46" s="225">
        <v>0</v>
      </c>
      <c r="DO46" s="225">
        <v>0</v>
      </c>
      <c r="DP46" s="225">
        <v>27000</v>
      </c>
      <c r="DQ46" s="225">
        <v>27000</v>
      </c>
    </row>
    <row r="47" spans="1:121" ht="16.5" customHeight="1">
      <c r="A47" s="72"/>
      <c r="B47" s="224">
        <v>38</v>
      </c>
      <c r="C47" s="76" t="s">
        <v>165</v>
      </c>
      <c r="D47" s="225">
        <v>8682.809</v>
      </c>
      <c r="E47" s="225">
        <v>2991.1</v>
      </c>
      <c r="F47" s="225">
        <v>8682.434</v>
      </c>
      <c r="G47" s="225">
        <v>3000.7</v>
      </c>
      <c r="H47" s="225">
        <v>0.375</v>
      </c>
      <c r="I47" s="225">
        <v>-9.6</v>
      </c>
      <c r="J47" s="225">
        <v>8682.434</v>
      </c>
      <c r="K47" s="225">
        <v>3000.7</v>
      </c>
      <c r="L47" s="225">
        <v>0.375</v>
      </c>
      <c r="M47" s="225">
        <v>0</v>
      </c>
      <c r="N47" s="225">
        <v>8682.434</v>
      </c>
      <c r="O47" s="225">
        <v>3000.7</v>
      </c>
      <c r="P47" s="225">
        <v>0.375</v>
      </c>
      <c r="Q47" s="225">
        <v>0</v>
      </c>
      <c r="R47" s="225">
        <v>0</v>
      </c>
      <c r="S47" s="225">
        <v>0</v>
      </c>
      <c r="T47" s="225">
        <v>0</v>
      </c>
      <c r="U47" s="225">
        <v>0</v>
      </c>
      <c r="V47" s="225">
        <v>0</v>
      </c>
      <c r="W47" s="225">
        <v>0</v>
      </c>
      <c r="X47" s="225">
        <v>0</v>
      </c>
      <c r="Y47" s="225">
        <v>0</v>
      </c>
      <c r="Z47" s="225">
        <v>0</v>
      </c>
      <c r="AA47" s="225">
        <v>0</v>
      </c>
      <c r="AB47" s="225">
        <v>0</v>
      </c>
      <c r="AC47" s="225">
        <v>0</v>
      </c>
      <c r="AD47" s="225">
        <v>0</v>
      </c>
      <c r="AE47" s="225">
        <v>0</v>
      </c>
      <c r="AF47" s="225">
        <v>0</v>
      </c>
      <c r="AG47" s="225">
        <v>-9.6</v>
      </c>
      <c r="AH47" s="225">
        <v>0</v>
      </c>
      <c r="AI47" s="225">
        <v>0</v>
      </c>
      <c r="AJ47" s="225">
        <v>0</v>
      </c>
      <c r="AK47" s="225">
        <v>0</v>
      </c>
      <c r="AL47" s="225">
        <v>0</v>
      </c>
      <c r="AM47" s="225">
        <v>0</v>
      </c>
      <c r="AN47" s="225">
        <v>0</v>
      </c>
      <c r="AO47" s="225">
        <v>0</v>
      </c>
      <c r="AP47" s="225">
        <v>0</v>
      </c>
      <c r="AQ47" s="225">
        <v>0</v>
      </c>
      <c r="AR47" s="225">
        <v>0</v>
      </c>
      <c r="AS47" s="225">
        <v>0</v>
      </c>
      <c r="AT47" s="225">
        <v>0</v>
      </c>
      <c r="AU47" s="225">
        <v>0</v>
      </c>
      <c r="AV47" s="225">
        <v>0</v>
      </c>
      <c r="AW47" s="225">
        <v>-9.6</v>
      </c>
      <c r="AX47" s="225">
        <v>0</v>
      </c>
      <c r="AY47" s="225">
        <v>0</v>
      </c>
      <c r="AZ47" s="225">
        <v>0</v>
      </c>
      <c r="BA47" s="225">
        <v>0</v>
      </c>
      <c r="BB47" s="225">
        <v>0</v>
      </c>
      <c r="BC47" s="225">
        <v>0</v>
      </c>
      <c r="BD47" s="225">
        <v>0</v>
      </c>
      <c r="BE47" s="225">
        <v>0</v>
      </c>
      <c r="BF47" s="225">
        <v>0</v>
      </c>
      <c r="BG47" s="225">
        <v>0</v>
      </c>
      <c r="BH47" s="225">
        <v>0</v>
      </c>
      <c r="BI47" s="225">
        <v>0</v>
      </c>
      <c r="BJ47" s="225">
        <v>0</v>
      </c>
      <c r="BK47" s="225">
        <v>0</v>
      </c>
      <c r="BL47" s="225">
        <v>0</v>
      </c>
      <c r="BM47" s="225">
        <v>0</v>
      </c>
      <c r="BN47" s="225">
        <v>0</v>
      </c>
      <c r="BO47" s="225">
        <v>0</v>
      </c>
      <c r="BP47" s="225">
        <v>0</v>
      </c>
      <c r="BQ47" s="225">
        <v>0</v>
      </c>
      <c r="BR47" s="225">
        <v>0</v>
      </c>
      <c r="BS47" s="225">
        <v>0</v>
      </c>
      <c r="BT47" s="225">
        <v>0</v>
      </c>
      <c r="BU47" s="225">
        <v>0</v>
      </c>
      <c r="BV47" s="225">
        <v>0</v>
      </c>
      <c r="BW47" s="225">
        <v>0</v>
      </c>
      <c r="BX47" s="225">
        <v>0</v>
      </c>
      <c r="BY47" s="225">
        <v>0</v>
      </c>
      <c r="BZ47" s="225">
        <v>0</v>
      </c>
      <c r="CA47" s="225">
        <v>0</v>
      </c>
      <c r="CB47" s="225">
        <v>0</v>
      </c>
      <c r="CC47" s="225">
        <v>0</v>
      </c>
      <c r="CD47" s="225">
        <v>0</v>
      </c>
      <c r="CE47" s="225">
        <v>0</v>
      </c>
      <c r="CF47" s="225">
        <v>0</v>
      </c>
      <c r="CG47" s="225">
        <v>0</v>
      </c>
      <c r="CH47" s="225">
        <v>0</v>
      </c>
      <c r="CI47" s="225">
        <v>0</v>
      </c>
      <c r="CJ47" s="225">
        <v>0</v>
      </c>
      <c r="CK47" s="225">
        <v>0</v>
      </c>
      <c r="CL47" s="225">
        <v>0</v>
      </c>
      <c r="CM47" s="225">
        <v>0</v>
      </c>
      <c r="CN47" s="225">
        <v>0</v>
      </c>
      <c r="CO47" s="225">
        <v>0</v>
      </c>
      <c r="CP47" s="225">
        <v>0</v>
      </c>
      <c r="CQ47" s="225">
        <v>0</v>
      </c>
      <c r="CR47" s="225">
        <v>0</v>
      </c>
      <c r="CS47" s="225">
        <v>0</v>
      </c>
      <c r="CT47" s="225">
        <v>0</v>
      </c>
      <c r="CU47" s="225">
        <v>0</v>
      </c>
      <c r="CV47" s="225">
        <v>0</v>
      </c>
      <c r="CW47" s="225">
        <v>0</v>
      </c>
      <c r="CX47" s="225">
        <v>0</v>
      </c>
      <c r="CY47" s="225">
        <v>0</v>
      </c>
      <c r="CZ47" s="225">
        <v>0</v>
      </c>
      <c r="DA47" s="225">
        <v>0</v>
      </c>
      <c r="DB47" s="225">
        <v>0</v>
      </c>
      <c r="DC47" s="225">
        <v>0</v>
      </c>
      <c r="DD47" s="225">
        <v>0</v>
      </c>
      <c r="DE47" s="225">
        <v>0</v>
      </c>
      <c r="DF47" s="225">
        <v>0</v>
      </c>
      <c r="DG47" s="225">
        <v>0</v>
      </c>
      <c r="DH47" s="225">
        <v>0</v>
      </c>
      <c r="DI47" s="225">
        <v>0</v>
      </c>
      <c r="DJ47" s="225">
        <v>0</v>
      </c>
      <c r="DK47" s="225">
        <v>0</v>
      </c>
      <c r="DL47" s="225">
        <v>0</v>
      </c>
      <c r="DM47" s="225">
        <v>0</v>
      </c>
      <c r="DN47" s="225">
        <v>0</v>
      </c>
      <c r="DO47" s="225">
        <v>0</v>
      </c>
      <c r="DP47" s="225">
        <v>0</v>
      </c>
      <c r="DQ47" s="225">
        <v>0</v>
      </c>
    </row>
    <row r="48" spans="1:121" ht="16.5" customHeight="1">
      <c r="A48" s="72"/>
      <c r="B48" s="224">
        <v>39</v>
      </c>
      <c r="C48" s="76" t="s">
        <v>166</v>
      </c>
      <c r="D48" s="225">
        <v>14777.5</v>
      </c>
      <c r="E48" s="225">
        <v>7046.781</v>
      </c>
      <c r="F48" s="225">
        <v>14307.2</v>
      </c>
      <c r="G48" s="225">
        <v>6882.868</v>
      </c>
      <c r="H48" s="225">
        <v>470.3</v>
      </c>
      <c r="I48" s="225">
        <v>163.913</v>
      </c>
      <c r="J48" s="225">
        <v>11953.8</v>
      </c>
      <c r="K48" s="225">
        <v>5059.468</v>
      </c>
      <c r="L48" s="225">
        <v>0</v>
      </c>
      <c r="M48" s="225">
        <v>0</v>
      </c>
      <c r="N48" s="225">
        <v>11870.4</v>
      </c>
      <c r="O48" s="225">
        <v>5059.468</v>
      </c>
      <c r="P48" s="225">
        <v>0</v>
      </c>
      <c r="Q48" s="225">
        <v>0</v>
      </c>
      <c r="R48" s="225">
        <v>23.4</v>
      </c>
      <c r="S48" s="225">
        <v>0</v>
      </c>
      <c r="T48" s="225">
        <v>0</v>
      </c>
      <c r="U48" s="225">
        <v>0</v>
      </c>
      <c r="V48" s="225">
        <v>0</v>
      </c>
      <c r="W48" s="225">
        <v>0</v>
      </c>
      <c r="X48" s="225">
        <v>0</v>
      </c>
      <c r="Y48" s="225">
        <v>0</v>
      </c>
      <c r="Z48" s="225">
        <v>0</v>
      </c>
      <c r="AA48" s="225">
        <v>0</v>
      </c>
      <c r="AB48" s="225">
        <v>0</v>
      </c>
      <c r="AC48" s="225">
        <v>0</v>
      </c>
      <c r="AD48" s="225">
        <v>280</v>
      </c>
      <c r="AE48" s="225">
        <v>120</v>
      </c>
      <c r="AF48" s="225">
        <v>0</v>
      </c>
      <c r="AG48" s="225">
        <v>-306.36</v>
      </c>
      <c r="AH48" s="225">
        <v>280</v>
      </c>
      <c r="AI48" s="225">
        <v>120</v>
      </c>
      <c r="AJ48" s="225">
        <v>0</v>
      </c>
      <c r="AK48" s="225">
        <v>0</v>
      </c>
      <c r="AL48" s="225">
        <v>0</v>
      </c>
      <c r="AM48" s="225">
        <v>0</v>
      </c>
      <c r="AN48" s="225">
        <v>0</v>
      </c>
      <c r="AO48" s="225">
        <v>0</v>
      </c>
      <c r="AP48" s="225">
        <v>0</v>
      </c>
      <c r="AQ48" s="225">
        <v>0</v>
      </c>
      <c r="AR48" s="225">
        <v>0</v>
      </c>
      <c r="AS48" s="225">
        <v>0</v>
      </c>
      <c r="AT48" s="225">
        <v>0</v>
      </c>
      <c r="AU48" s="225">
        <v>0</v>
      </c>
      <c r="AV48" s="225">
        <v>0</v>
      </c>
      <c r="AW48" s="225">
        <v>-306.36</v>
      </c>
      <c r="AX48" s="225">
        <v>0</v>
      </c>
      <c r="AY48" s="225">
        <v>0</v>
      </c>
      <c r="AZ48" s="225">
        <v>0</v>
      </c>
      <c r="BA48" s="225">
        <v>0</v>
      </c>
      <c r="BB48" s="225">
        <v>0</v>
      </c>
      <c r="BC48" s="225">
        <v>0</v>
      </c>
      <c r="BD48" s="225">
        <v>0</v>
      </c>
      <c r="BE48" s="225">
        <v>0</v>
      </c>
      <c r="BF48" s="225">
        <v>0</v>
      </c>
      <c r="BG48" s="225">
        <v>0</v>
      </c>
      <c r="BH48" s="225">
        <v>0</v>
      </c>
      <c r="BI48" s="225">
        <v>0</v>
      </c>
      <c r="BJ48" s="225">
        <v>1673.4</v>
      </c>
      <c r="BK48" s="225">
        <v>1603.4</v>
      </c>
      <c r="BL48" s="225">
        <v>470.3</v>
      </c>
      <c r="BM48" s="225">
        <v>470.273</v>
      </c>
      <c r="BN48" s="225">
        <v>0</v>
      </c>
      <c r="BO48" s="225">
        <v>0</v>
      </c>
      <c r="BP48" s="225">
        <v>0</v>
      </c>
      <c r="BQ48" s="225">
        <v>0</v>
      </c>
      <c r="BR48" s="225">
        <v>0</v>
      </c>
      <c r="BS48" s="225">
        <v>0</v>
      </c>
      <c r="BT48" s="225">
        <v>0</v>
      </c>
      <c r="BU48" s="225">
        <v>0</v>
      </c>
      <c r="BV48" s="225">
        <v>1673.4</v>
      </c>
      <c r="BW48" s="225">
        <v>1603.4</v>
      </c>
      <c r="BX48" s="225">
        <v>470.3</v>
      </c>
      <c r="BY48" s="225">
        <v>470.273</v>
      </c>
      <c r="BZ48" s="225">
        <v>0</v>
      </c>
      <c r="CA48" s="225">
        <v>0</v>
      </c>
      <c r="CB48" s="225">
        <v>0</v>
      </c>
      <c r="CC48" s="225">
        <v>0</v>
      </c>
      <c r="CD48" s="225">
        <v>0</v>
      </c>
      <c r="CE48" s="225">
        <v>0</v>
      </c>
      <c r="CF48" s="225">
        <v>0</v>
      </c>
      <c r="CG48" s="225">
        <v>0</v>
      </c>
      <c r="CH48" s="225">
        <v>0</v>
      </c>
      <c r="CI48" s="225">
        <v>0</v>
      </c>
      <c r="CJ48" s="225">
        <v>0</v>
      </c>
      <c r="CK48" s="225">
        <v>0</v>
      </c>
      <c r="CL48" s="225">
        <v>100</v>
      </c>
      <c r="CM48" s="225">
        <v>0</v>
      </c>
      <c r="CN48" s="225">
        <v>0</v>
      </c>
      <c r="CO48" s="225">
        <v>0</v>
      </c>
      <c r="CP48" s="225">
        <v>100</v>
      </c>
      <c r="CQ48" s="225">
        <v>0</v>
      </c>
      <c r="CR48" s="225">
        <v>0</v>
      </c>
      <c r="CS48" s="225">
        <v>0</v>
      </c>
      <c r="CT48" s="225">
        <v>0</v>
      </c>
      <c r="CU48" s="225">
        <v>0</v>
      </c>
      <c r="CV48" s="225">
        <v>0</v>
      </c>
      <c r="CW48" s="225">
        <v>0</v>
      </c>
      <c r="CX48" s="225">
        <v>0</v>
      </c>
      <c r="CY48" s="225">
        <v>0</v>
      </c>
      <c r="CZ48" s="225">
        <v>0</v>
      </c>
      <c r="DA48" s="225">
        <v>0</v>
      </c>
      <c r="DB48" s="225">
        <v>0</v>
      </c>
      <c r="DC48" s="225">
        <v>0</v>
      </c>
      <c r="DD48" s="225">
        <v>0</v>
      </c>
      <c r="DE48" s="225">
        <v>0</v>
      </c>
      <c r="DF48" s="225">
        <v>300</v>
      </c>
      <c r="DG48" s="225">
        <v>100</v>
      </c>
      <c r="DH48" s="225">
        <v>0</v>
      </c>
      <c r="DI48" s="225">
        <v>0</v>
      </c>
      <c r="DJ48" s="225">
        <v>0</v>
      </c>
      <c r="DK48" s="225">
        <v>0</v>
      </c>
      <c r="DL48" s="225">
        <v>0</v>
      </c>
      <c r="DM48" s="225">
        <v>0</v>
      </c>
      <c r="DN48" s="225">
        <v>0</v>
      </c>
      <c r="DO48" s="225">
        <v>0</v>
      </c>
      <c r="DP48" s="225">
        <v>0</v>
      </c>
      <c r="DQ48" s="225">
        <v>0</v>
      </c>
    </row>
    <row r="49" spans="1:121" ht="16.5" customHeight="1">
      <c r="A49" s="72"/>
      <c r="B49" s="224">
        <v>40</v>
      </c>
      <c r="C49" s="76" t="s">
        <v>167</v>
      </c>
      <c r="D49" s="225">
        <v>19829</v>
      </c>
      <c r="E49" s="225">
        <v>7020.288</v>
      </c>
      <c r="F49" s="225">
        <v>19544.6</v>
      </c>
      <c r="G49" s="225">
        <v>7650.073</v>
      </c>
      <c r="H49" s="225">
        <v>284.4</v>
      </c>
      <c r="I49" s="225">
        <v>-629.785</v>
      </c>
      <c r="J49" s="225">
        <v>13917</v>
      </c>
      <c r="K49" s="225">
        <v>6520.273</v>
      </c>
      <c r="L49" s="225">
        <v>284.4</v>
      </c>
      <c r="M49" s="225">
        <v>255</v>
      </c>
      <c r="N49" s="225">
        <v>13732</v>
      </c>
      <c r="O49" s="225">
        <v>6516.273</v>
      </c>
      <c r="P49" s="225">
        <v>284.4</v>
      </c>
      <c r="Q49" s="225">
        <v>255</v>
      </c>
      <c r="R49" s="225">
        <v>150</v>
      </c>
      <c r="S49" s="225">
        <v>4</v>
      </c>
      <c r="T49" s="225">
        <v>0</v>
      </c>
      <c r="U49" s="225">
        <v>0</v>
      </c>
      <c r="V49" s="225">
        <v>0</v>
      </c>
      <c r="W49" s="225">
        <v>0</v>
      </c>
      <c r="X49" s="225">
        <v>0</v>
      </c>
      <c r="Y49" s="225">
        <v>0</v>
      </c>
      <c r="Z49" s="225">
        <v>0</v>
      </c>
      <c r="AA49" s="225">
        <v>0</v>
      </c>
      <c r="AB49" s="225">
        <v>0</v>
      </c>
      <c r="AC49" s="225">
        <v>0</v>
      </c>
      <c r="AD49" s="225">
        <v>1997.6</v>
      </c>
      <c r="AE49" s="225">
        <v>500</v>
      </c>
      <c r="AF49" s="225">
        <v>0</v>
      </c>
      <c r="AG49" s="225">
        <v>-884.785</v>
      </c>
      <c r="AH49" s="225">
        <v>150</v>
      </c>
      <c r="AI49" s="225">
        <v>0</v>
      </c>
      <c r="AJ49" s="225">
        <v>0</v>
      </c>
      <c r="AK49" s="225">
        <v>0</v>
      </c>
      <c r="AL49" s="225">
        <v>0</v>
      </c>
      <c r="AM49" s="225">
        <v>0</v>
      </c>
      <c r="AN49" s="225">
        <v>0</v>
      </c>
      <c r="AO49" s="225">
        <v>0</v>
      </c>
      <c r="AP49" s="225">
        <v>1847.6</v>
      </c>
      <c r="AQ49" s="225">
        <v>500</v>
      </c>
      <c r="AR49" s="225">
        <v>0</v>
      </c>
      <c r="AS49" s="225">
        <v>0</v>
      </c>
      <c r="AT49" s="225">
        <v>0</v>
      </c>
      <c r="AU49" s="225">
        <v>0</v>
      </c>
      <c r="AV49" s="225">
        <v>0</v>
      </c>
      <c r="AW49" s="225">
        <v>-884.785</v>
      </c>
      <c r="AX49" s="225">
        <v>700</v>
      </c>
      <c r="AY49" s="225">
        <v>349.8</v>
      </c>
      <c r="AZ49" s="225">
        <v>0</v>
      </c>
      <c r="BA49" s="225">
        <v>0</v>
      </c>
      <c r="BB49" s="225">
        <v>700</v>
      </c>
      <c r="BC49" s="225">
        <v>349.8</v>
      </c>
      <c r="BD49" s="225">
        <v>0</v>
      </c>
      <c r="BE49" s="225">
        <v>0</v>
      </c>
      <c r="BF49" s="225">
        <v>0</v>
      </c>
      <c r="BG49" s="225">
        <v>0</v>
      </c>
      <c r="BH49" s="225">
        <v>0</v>
      </c>
      <c r="BI49" s="225">
        <v>0</v>
      </c>
      <c r="BJ49" s="225">
        <v>980</v>
      </c>
      <c r="BK49" s="225">
        <v>0</v>
      </c>
      <c r="BL49" s="225">
        <v>0</v>
      </c>
      <c r="BM49" s="225">
        <v>0</v>
      </c>
      <c r="BN49" s="225">
        <v>0</v>
      </c>
      <c r="BO49" s="225">
        <v>0</v>
      </c>
      <c r="BP49" s="225">
        <v>0</v>
      </c>
      <c r="BQ49" s="225">
        <v>0</v>
      </c>
      <c r="BR49" s="225">
        <v>0</v>
      </c>
      <c r="BS49" s="225">
        <v>0</v>
      </c>
      <c r="BT49" s="225">
        <v>0</v>
      </c>
      <c r="BU49" s="225">
        <v>0</v>
      </c>
      <c r="BV49" s="225">
        <v>980</v>
      </c>
      <c r="BW49" s="225">
        <v>0</v>
      </c>
      <c r="BX49" s="225">
        <v>0</v>
      </c>
      <c r="BY49" s="225">
        <v>0</v>
      </c>
      <c r="BZ49" s="225">
        <v>0</v>
      </c>
      <c r="CA49" s="225">
        <v>0</v>
      </c>
      <c r="CB49" s="225">
        <v>0</v>
      </c>
      <c r="CC49" s="225">
        <v>0</v>
      </c>
      <c r="CD49" s="225">
        <v>0</v>
      </c>
      <c r="CE49" s="225">
        <v>0</v>
      </c>
      <c r="CF49" s="225">
        <v>0</v>
      </c>
      <c r="CG49" s="225">
        <v>0</v>
      </c>
      <c r="CH49" s="225">
        <v>0</v>
      </c>
      <c r="CI49" s="225">
        <v>0</v>
      </c>
      <c r="CJ49" s="225">
        <v>0</v>
      </c>
      <c r="CK49" s="225">
        <v>0</v>
      </c>
      <c r="CL49" s="225">
        <v>500</v>
      </c>
      <c r="CM49" s="225">
        <v>180</v>
      </c>
      <c r="CN49" s="225">
        <v>0</v>
      </c>
      <c r="CO49" s="225">
        <v>0</v>
      </c>
      <c r="CP49" s="225">
        <v>500</v>
      </c>
      <c r="CQ49" s="225">
        <v>180</v>
      </c>
      <c r="CR49" s="225">
        <v>0</v>
      </c>
      <c r="CS49" s="225">
        <v>0</v>
      </c>
      <c r="CT49" s="225">
        <v>0</v>
      </c>
      <c r="CU49" s="225">
        <v>0</v>
      </c>
      <c r="CV49" s="225">
        <v>0</v>
      </c>
      <c r="CW49" s="225">
        <v>0</v>
      </c>
      <c r="CX49" s="225">
        <v>600</v>
      </c>
      <c r="CY49" s="225">
        <v>0</v>
      </c>
      <c r="CZ49" s="225">
        <v>0</v>
      </c>
      <c r="DA49" s="225">
        <v>0</v>
      </c>
      <c r="DB49" s="225">
        <v>600</v>
      </c>
      <c r="DC49" s="225">
        <v>0</v>
      </c>
      <c r="DD49" s="225">
        <v>0</v>
      </c>
      <c r="DE49" s="225">
        <v>0</v>
      </c>
      <c r="DF49" s="225">
        <v>400</v>
      </c>
      <c r="DG49" s="225">
        <v>100</v>
      </c>
      <c r="DH49" s="225">
        <v>0</v>
      </c>
      <c r="DI49" s="225">
        <v>0</v>
      </c>
      <c r="DJ49" s="225">
        <v>450</v>
      </c>
      <c r="DK49" s="225">
        <v>0</v>
      </c>
      <c r="DL49" s="225">
        <v>450</v>
      </c>
      <c r="DM49" s="225">
        <v>0</v>
      </c>
      <c r="DN49" s="225">
        <v>0</v>
      </c>
      <c r="DO49" s="225">
        <v>0</v>
      </c>
      <c r="DP49" s="225">
        <v>0</v>
      </c>
      <c r="DQ49" s="225">
        <v>0</v>
      </c>
    </row>
    <row r="50" spans="1:121" ht="16.5" customHeight="1">
      <c r="A50" s="72"/>
      <c r="B50" s="224">
        <v>41</v>
      </c>
      <c r="C50" s="76" t="s">
        <v>168</v>
      </c>
      <c r="D50" s="225">
        <v>8221.9568</v>
      </c>
      <c r="E50" s="225">
        <v>2606.381</v>
      </c>
      <c r="F50" s="225">
        <v>6404.579</v>
      </c>
      <c r="G50" s="225">
        <v>2606.381</v>
      </c>
      <c r="H50" s="225">
        <v>1817.3778</v>
      </c>
      <c r="I50" s="225">
        <v>0</v>
      </c>
      <c r="J50" s="225">
        <v>5608.979</v>
      </c>
      <c r="K50" s="225">
        <v>2606.381</v>
      </c>
      <c r="L50" s="225">
        <v>0</v>
      </c>
      <c r="M50" s="225">
        <v>0</v>
      </c>
      <c r="N50" s="225">
        <v>5587.979</v>
      </c>
      <c r="O50" s="225">
        <v>2606.381</v>
      </c>
      <c r="P50" s="225">
        <v>0</v>
      </c>
      <c r="Q50" s="225">
        <v>0</v>
      </c>
      <c r="R50" s="225">
        <v>6</v>
      </c>
      <c r="S50" s="225">
        <v>0</v>
      </c>
      <c r="T50" s="225">
        <v>0</v>
      </c>
      <c r="U50" s="225">
        <v>0</v>
      </c>
      <c r="V50" s="225">
        <v>0</v>
      </c>
      <c r="W50" s="225">
        <v>0</v>
      </c>
      <c r="X50" s="225">
        <v>0</v>
      </c>
      <c r="Y50" s="225">
        <v>0</v>
      </c>
      <c r="Z50" s="225">
        <v>0</v>
      </c>
      <c r="AA50" s="225">
        <v>0</v>
      </c>
      <c r="AB50" s="225">
        <v>0</v>
      </c>
      <c r="AC50" s="225">
        <v>0</v>
      </c>
      <c r="AD50" s="225">
        <v>0</v>
      </c>
      <c r="AE50" s="225">
        <v>0</v>
      </c>
      <c r="AF50" s="225">
        <v>0</v>
      </c>
      <c r="AG50" s="225">
        <v>0</v>
      </c>
      <c r="AH50" s="225">
        <v>0</v>
      </c>
      <c r="AI50" s="225">
        <v>0</v>
      </c>
      <c r="AJ50" s="225">
        <v>0</v>
      </c>
      <c r="AK50" s="225">
        <v>0</v>
      </c>
      <c r="AL50" s="225">
        <v>0</v>
      </c>
      <c r="AM50" s="225">
        <v>0</v>
      </c>
      <c r="AN50" s="225">
        <v>0</v>
      </c>
      <c r="AO50" s="225">
        <v>0</v>
      </c>
      <c r="AP50" s="225">
        <v>0</v>
      </c>
      <c r="AQ50" s="225">
        <v>0</v>
      </c>
      <c r="AR50" s="225">
        <v>0</v>
      </c>
      <c r="AS50" s="225">
        <v>0</v>
      </c>
      <c r="AT50" s="225">
        <v>0</v>
      </c>
      <c r="AU50" s="225">
        <v>0</v>
      </c>
      <c r="AV50" s="225">
        <v>0</v>
      </c>
      <c r="AW50" s="225">
        <v>0</v>
      </c>
      <c r="AX50" s="225">
        <v>0</v>
      </c>
      <c r="AY50" s="225">
        <v>0</v>
      </c>
      <c r="AZ50" s="225">
        <v>0</v>
      </c>
      <c r="BA50" s="225">
        <v>0</v>
      </c>
      <c r="BB50" s="225">
        <v>0</v>
      </c>
      <c r="BC50" s="225">
        <v>0</v>
      </c>
      <c r="BD50" s="225">
        <v>0</v>
      </c>
      <c r="BE50" s="225">
        <v>0</v>
      </c>
      <c r="BF50" s="225">
        <v>0</v>
      </c>
      <c r="BG50" s="225">
        <v>0</v>
      </c>
      <c r="BH50" s="225">
        <v>0</v>
      </c>
      <c r="BI50" s="225">
        <v>0</v>
      </c>
      <c r="BJ50" s="225">
        <v>515.8</v>
      </c>
      <c r="BK50" s="225">
        <v>0</v>
      </c>
      <c r="BL50" s="225">
        <v>1817.3778</v>
      </c>
      <c r="BM50" s="225">
        <v>0</v>
      </c>
      <c r="BN50" s="225">
        <v>0</v>
      </c>
      <c r="BO50" s="225">
        <v>0</v>
      </c>
      <c r="BP50" s="225">
        <v>0</v>
      </c>
      <c r="BQ50" s="225">
        <v>0</v>
      </c>
      <c r="BR50" s="225">
        <v>0</v>
      </c>
      <c r="BS50" s="225">
        <v>0</v>
      </c>
      <c r="BT50" s="225">
        <v>0</v>
      </c>
      <c r="BU50" s="225">
        <v>0</v>
      </c>
      <c r="BV50" s="225">
        <v>515.8</v>
      </c>
      <c r="BW50" s="225">
        <v>0</v>
      </c>
      <c r="BX50" s="225">
        <v>1817.3778</v>
      </c>
      <c r="BY50" s="225">
        <v>0</v>
      </c>
      <c r="BZ50" s="225">
        <v>0</v>
      </c>
      <c r="CA50" s="225">
        <v>0</v>
      </c>
      <c r="CB50" s="225">
        <v>0</v>
      </c>
      <c r="CC50" s="225">
        <v>0</v>
      </c>
      <c r="CD50" s="225">
        <v>0</v>
      </c>
      <c r="CE50" s="225">
        <v>0</v>
      </c>
      <c r="CF50" s="225">
        <v>0</v>
      </c>
      <c r="CG50" s="225">
        <v>0</v>
      </c>
      <c r="CH50" s="225">
        <v>0</v>
      </c>
      <c r="CI50" s="225">
        <v>0</v>
      </c>
      <c r="CJ50" s="225">
        <v>0</v>
      </c>
      <c r="CK50" s="225">
        <v>0</v>
      </c>
      <c r="CL50" s="225">
        <v>100</v>
      </c>
      <c r="CM50" s="225">
        <v>0</v>
      </c>
      <c r="CN50" s="225">
        <v>0</v>
      </c>
      <c r="CO50" s="225">
        <v>0</v>
      </c>
      <c r="CP50" s="225">
        <v>100</v>
      </c>
      <c r="CQ50" s="225">
        <v>0</v>
      </c>
      <c r="CR50" s="225">
        <v>0</v>
      </c>
      <c r="CS50" s="225">
        <v>0</v>
      </c>
      <c r="CT50" s="225">
        <v>0</v>
      </c>
      <c r="CU50" s="225">
        <v>0</v>
      </c>
      <c r="CV50" s="225">
        <v>0</v>
      </c>
      <c r="CW50" s="225">
        <v>0</v>
      </c>
      <c r="CX50" s="225">
        <v>0</v>
      </c>
      <c r="CY50" s="225">
        <v>0</v>
      </c>
      <c r="CZ50" s="225">
        <v>0</v>
      </c>
      <c r="DA50" s="225">
        <v>0</v>
      </c>
      <c r="DB50" s="225">
        <v>0</v>
      </c>
      <c r="DC50" s="225">
        <v>0</v>
      </c>
      <c r="DD50" s="225">
        <v>0</v>
      </c>
      <c r="DE50" s="225">
        <v>0</v>
      </c>
      <c r="DF50" s="225">
        <v>179.8</v>
      </c>
      <c r="DG50" s="225">
        <v>0</v>
      </c>
      <c r="DH50" s="225">
        <v>0</v>
      </c>
      <c r="DI50" s="225">
        <v>0</v>
      </c>
      <c r="DJ50" s="225">
        <v>0</v>
      </c>
      <c r="DK50" s="225">
        <v>0</v>
      </c>
      <c r="DL50" s="225">
        <v>0</v>
      </c>
      <c r="DM50" s="225">
        <v>0</v>
      </c>
      <c r="DN50" s="225">
        <v>0</v>
      </c>
      <c r="DO50" s="225">
        <v>0</v>
      </c>
      <c r="DP50" s="225">
        <v>0</v>
      </c>
      <c r="DQ50" s="225">
        <v>0</v>
      </c>
    </row>
    <row r="51" spans="1:121" ht="16.5" customHeight="1">
      <c r="A51" s="72"/>
      <c r="B51" s="224">
        <v>42</v>
      </c>
      <c r="C51" s="76" t="s">
        <v>169</v>
      </c>
      <c r="D51" s="225">
        <v>18308.5312</v>
      </c>
      <c r="E51" s="225">
        <v>6560.549</v>
      </c>
      <c r="F51" s="225">
        <v>17237.9162</v>
      </c>
      <c r="G51" s="225">
        <v>6574.949</v>
      </c>
      <c r="H51" s="225">
        <v>1070.615</v>
      </c>
      <c r="I51" s="225">
        <v>-14.4</v>
      </c>
      <c r="J51" s="225">
        <v>13350</v>
      </c>
      <c r="K51" s="225">
        <v>5959.949</v>
      </c>
      <c r="L51" s="225">
        <v>1070.615</v>
      </c>
      <c r="M51" s="225">
        <v>0</v>
      </c>
      <c r="N51" s="225">
        <v>13200</v>
      </c>
      <c r="O51" s="225">
        <v>5959.949</v>
      </c>
      <c r="P51" s="225">
        <v>1070.615</v>
      </c>
      <c r="Q51" s="225">
        <v>0</v>
      </c>
      <c r="R51" s="225">
        <v>0</v>
      </c>
      <c r="S51" s="225">
        <v>0</v>
      </c>
      <c r="T51" s="225">
        <v>0</v>
      </c>
      <c r="U51" s="225">
        <v>0</v>
      </c>
      <c r="V51" s="225">
        <v>0</v>
      </c>
      <c r="W51" s="225">
        <v>0</v>
      </c>
      <c r="X51" s="225">
        <v>0</v>
      </c>
      <c r="Y51" s="225">
        <v>0</v>
      </c>
      <c r="Z51" s="225">
        <v>0</v>
      </c>
      <c r="AA51" s="225">
        <v>0</v>
      </c>
      <c r="AB51" s="225">
        <v>0</v>
      </c>
      <c r="AC51" s="225">
        <v>0</v>
      </c>
      <c r="AD51" s="225">
        <v>500</v>
      </c>
      <c r="AE51" s="225">
        <v>0</v>
      </c>
      <c r="AF51" s="225">
        <v>0</v>
      </c>
      <c r="AG51" s="225">
        <v>-14.4</v>
      </c>
      <c r="AH51" s="225">
        <v>0</v>
      </c>
      <c r="AI51" s="225">
        <v>0</v>
      </c>
      <c r="AJ51" s="225">
        <v>0</v>
      </c>
      <c r="AK51" s="225">
        <v>0</v>
      </c>
      <c r="AL51" s="225">
        <v>0</v>
      </c>
      <c r="AM51" s="225">
        <v>0</v>
      </c>
      <c r="AN51" s="225">
        <v>0</v>
      </c>
      <c r="AO51" s="225">
        <v>0</v>
      </c>
      <c r="AP51" s="225">
        <v>500</v>
      </c>
      <c r="AQ51" s="225">
        <v>0</v>
      </c>
      <c r="AR51" s="225">
        <v>0</v>
      </c>
      <c r="AS51" s="225">
        <v>0</v>
      </c>
      <c r="AT51" s="225">
        <v>0</v>
      </c>
      <c r="AU51" s="225">
        <v>0</v>
      </c>
      <c r="AV51" s="225">
        <v>0</v>
      </c>
      <c r="AW51" s="225">
        <v>-14.4</v>
      </c>
      <c r="AX51" s="225">
        <v>800</v>
      </c>
      <c r="AY51" s="225">
        <v>240</v>
      </c>
      <c r="AZ51" s="225">
        <v>0</v>
      </c>
      <c r="BA51" s="225">
        <v>0</v>
      </c>
      <c r="BB51" s="225">
        <v>800</v>
      </c>
      <c r="BC51" s="225">
        <v>240</v>
      </c>
      <c r="BD51" s="225">
        <v>0</v>
      </c>
      <c r="BE51" s="225">
        <v>0</v>
      </c>
      <c r="BF51" s="225">
        <v>0</v>
      </c>
      <c r="BG51" s="225">
        <v>0</v>
      </c>
      <c r="BH51" s="225">
        <v>0</v>
      </c>
      <c r="BI51" s="225">
        <v>0</v>
      </c>
      <c r="BJ51" s="225">
        <v>100</v>
      </c>
      <c r="BK51" s="225">
        <v>0</v>
      </c>
      <c r="BL51" s="225">
        <v>0</v>
      </c>
      <c r="BM51" s="225">
        <v>0</v>
      </c>
      <c r="BN51" s="225">
        <v>0</v>
      </c>
      <c r="BO51" s="225">
        <v>0</v>
      </c>
      <c r="BP51" s="225">
        <v>0</v>
      </c>
      <c r="BQ51" s="225">
        <v>0</v>
      </c>
      <c r="BR51" s="225">
        <v>0</v>
      </c>
      <c r="BS51" s="225">
        <v>0</v>
      </c>
      <c r="BT51" s="225">
        <v>0</v>
      </c>
      <c r="BU51" s="225">
        <v>0</v>
      </c>
      <c r="BV51" s="225">
        <v>100</v>
      </c>
      <c r="BW51" s="225">
        <v>0</v>
      </c>
      <c r="BX51" s="225">
        <v>0</v>
      </c>
      <c r="BY51" s="225">
        <v>0</v>
      </c>
      <c r="BZ51" s="225">
        <v>0</v>
      </c>
      <c r="CA51" s="225">
        <v>0</v>
      </c>
      <c r="CB51" s="225">
        <v>0</v>
      </c>
      <c r="CC51" s="225">
        <v>0</v>
      </c>
      <c r="CD51" s="225">
        <v>0</v>
      </c>
      <c r="CE51" s="225">
        <v>0</v>
      </c>
      <c r="CF51" s="225">
        <v>0</v>
      </c>
      <c r="CG51" s="225">
        <v>0</v>
      </c>
      <c r="CH51" s="225">
        <v>0</v>
      </c>
      <c r="CI51" s="225">
        <v>0</v>
      </c>
      <c r="CJ51" s="225">
        <v>0</v>
      </c>
      <c r="CK51" s="225">
        <v>0</v>
      </c>
      <c r="CL51" s="225">
        <v>150</v>
      </c>
      <c r="CM51" s="225">
        <v>0</v>
      </c>
      <c r="CN51" s="225">
        <v>0</v>
      </c>
      <c r="CO51" s="225">
        <v>0</v>
      </c>
      <c r="CP51" s="225">
        <v>150</v>
      </c>
      <c r="CQ51" s="225">
        <v>0</v>
      </c>
      <c r="CR51" s="225">
        <v>0</v>
      </c>
      <c r="CS51" s="225">
        <v>0</v>
      </c>
      <c r="CT51" s="225">
        <v>0</v>
      </c>
      <c r="CU51" s="225">
        <v>0</v>
      </c>
      <c r="CV51" s="225">
        <v>0</v>
      </c>
      <c r="CW51" s="225">
        <v>0</v>
      </c>
      <c r="CX51" s="225">
        <v>600</v>
      </c>
      <c r="CY51" s="225">
        <v>0</v>
      </c>
      <c r="CZ51" s="225">
        <v>0</v>
      </c>
      <c r="DA51" s="225">
        <v>0</v>
      </c>
      <c r="DB51" s="225">
        <v>0</v>
      </c>
      <c r="DC51" s="225">
        <v>0</v>
      </c>
      <c r="DD51" s="225">
        <v>0</v>
      </c>
      <c r="DE51" s="225">
        <v>0</v>
      </c>
      <c r="DF51" s="225">
        <v>1000</v>
      </c>
      <c r="DG51" s="225">
        <v>375</v>
      </c>
      <c r="DH51" s="225">
        <v>0</v>
      </c>
      <c r="DI51" s="225">
        <v>0</v>
      </c>
      <c r="DJ51" s="225">
        <v>737.9162</v>
      </c>
      <c r="DK51" s="225">
        <v>0</v>
      </c>
      <c r="DL51" s="225">
        <v>737.9162</v>
      </c>
      <c r="DM51" s="225">
        <v>0</v>
      </c>
      <c r="DN51" s="225">
        <v>0</v>
      </c>
      <c r="DO51" s="225">
        <v>0</v>
      </c>
      <c r="DP51" s="225">
        <v>0</v>
      </c>
      <c r="DQ51" s="225">
        <v>0</v>
      </c>
    </row>
    <row r="52" spans="1:121" ht="16.5" customHeight="1">
      <c r="A52" s="72"/>
      <c r="B52" s="224">
        <v>43</v>
      </c>
      <c r="C52" s="76" t="s">
        <v>170</v>
      </c>
      <c r="D52" s="225">
        <v>238342.8713</v>
      </c>
      <c r="E52" s="225">
        <v>81968.3764</v>
      </c>
      <c r="F52" s="225">
        <v>238342</v>
      </c>
      <c r="G52" s="225">
        <v>81968.9064</v>
      </c>
      <c r="H52" s="225">
        <v>0.8713</v>
      </c>
      <c r="I52" s="225">
        <v>-0.53</v>
      </c>
      <c r="J52" s="225">
        <v>53667.67</v>
      </c>
      <c r="K52" s="225">
        <v>21882.6024</v>
      </c>
      <c r="L52" s="225">
        <v>3800</v>
      </c>
      <c r="M52" s="225">
        <v>1959</v>
      </c>
      <c r="N52" s="225">
        <v>48514.37</v>
      </c>
      <c r="O52" s="225">
        <v>19367.5424</v>
      </c>
      <c r="P52" s="225">
        <v>2800</v>
      </c>
      <c r="Q52" s="225">
        <v>1659</v>
      </c>
      <c r="R52" s="225">
        <v>463</v>
      </c>
      <c r="S52" s="225">
        <v>328</v>
      </c>
      <c r="T52" s="225">
        <v>0</v>
      </c>
      <c r="U52" s="225">
        <v>0</v>
      </c>
      <c r="V52" s="225">
        <v>0</v>
      </c>
      <c r="W52" s="225">
        <v>0</v>
      </c>
      <c r="X52" s="225">
        <v>0</v>
      </c>
      <c r="Y52" s="225">
        <v>0</v>
      </c>
      <c r="Z52" s="225">
        <v>0</v>
      </c>
      <c r="AA52" s="225">
        <v>0</v>
      </c>
      <c r="AB52" s="225">
        <v>0</v>
      </c>
      <c r="AC52" s="225">
        <v>0</v>
      </c>
      <c r="AD52" s="225">
        <v>33035.1</v>
      </c>
      <c r="AE52" s="225">
        <v>10255.323</v>
      </c>
      <c r="AF52" s="225">
        <v>-4499.1287</v>
      </c>
      <c r="AG52" s="225">
        <v>-2145.73</v>
      </c>
      <c r="AH52" s="225">
        <v>33</v>
      </c>
      <c r="AI52" s="225">
        <v>0</v>
      </c>
      <c r="AJ52" s="225">
        <v>0</v>
      </c>
      <c r="AK52" s="225">
        <v>0</v>
      </c>
      <c r="AL52" s="225">
        <v>0</v>
      </c>
      <c r="AM52" s="225">
        <v>0</v>
      </c>
      <c r="AN52" s="225">
        <v>0</v>
      </c>
      <c r="AO52" s="225">
        <v>0</v>
      </c>
      <c r="AP52" s="225">
        <v>33002.1</v>
      </c>
      <c r="AQ52" s="225">
        <v>10255.323</v>
      </c>
      <c r="AR52" s="225">
        <v>0</v>
      </c>
      <c r="AS52" s="225">
        <v>0</v>
      </c>
      <c r="AT52" s="225">
        <v>0</v>
      </c>
      <c r="AU52" s="225">
        <v>0</v>
      </c>
      <c r="AV52" s="225">
        <v>-4999.1287</v>
      </c>
      <c r="AW52" s="225">
        <v>-2335.73</v>
      </c>
      <c r="AX52" s="225">
        <v>52119.73</v>
      </c>
      <c r="AY52" s="225">
        <v>17640</v>
      </c>
      <c r="AZ52" s="225">
        <v>0</v>
      </c>
      <c r="BA52" s="225">
        <v>0</v>
      </c>
      <c r="BB52" s="225">
        <v>52119.73</v>
      </c>
      <c r="BC52" s="225">
        <v>17640</v>
      </c>
      <c r="BD52" s="225">
        <v>0</v>
      </c>
      <c r="BE52" s="225">
        <v>0</v>
      </c>
      <c r="BF52" s="225">
        <v>0</v>
      </c>
      <c r="BG52" s="225">
        <v>0</v>
      </c>
      <c r="BH52" s="225">
        <v>0</v>
      </c>
      <c r="BI52" s="225">
        <v>0</v>
      </c>
      <c r="BJ52" s="225">
        <v>4233.7</v>
      </c>
      <c r="BK52" s="225">
        <v>730.853</v>
      </c>
      <c r="BL52" s="225">
        <v>400</v>
      </c>
      <c r="BM52" s="225">
        <v>186.2</v>
      </c>
      <c r="BN52" s="225">
        <v>0</v>
      </c>
      <c r="BO52" s="225">
        <v>0</v>
      </c>
      <c r="BP52" s="225">
        <v>0</v>
      </c>
      <c r="BQ52" s="225">
        <v>0</v>
      </c>
      <c r="BR52" s="225">
        <v>0</v>
      </c>
      <c r="BS52" s="225">
        <v>0</v>
      </c>
      <c r="BT52" s="225">
        <v>0</v>
      </c>
      <c r="BU52" s="225">
        <v>0</v>
      </c>
      <c r="BV52" s="225">
        <v>0</v>
      </c>
      <c r="BW52" s="225">
        <v>0</v>
      </c>
      <c r="BX52" s="225">
        <v>0</v>
      </c>
      <c r="BY52" s="225">
        <v>0</v>
      </c>
      <c r="BZ52" s="225">
        <v>4233.7</v>
      </c>
      <c r="CA52" s="225">
        <v>730.853</v>
      </c>
      <c r="CB52" s="225">
        <v>400</v>
      </c>
      <c r="CC52" s="225">
        <v>186.2</v>
      </c>
      <c r="CD52" s="225">
        <v>0</v>
      </c>
      <c r="CE52" s="225">
        <v>0</v>
      </c>
      <c r="CF52" s="225">
        <v>0</v>
      </c>
      <c r="CG52" s="225">
        <v>0</v>
      </c>
      <c r="CH52" s="225">
        <v>0</v>
      </c>
      <c r="CI52" s="225">
        <v>0</v>
      </c>
      <c r="CJ52" s="225">
        <v>0</v>
      </c>
      <c r="CK52" s="225">
        <v>0</v>
      </c>
      <c r="CL52" s="225">
        <v>10071.6</v>
      </c>
      <c r="CM52" s="225">
        <v>3705.824</v>
      </c>
      <c r="CN52" s="225">
        <v>300</v>
      </c>
      <c r="CO52" s="225">
        <v>0</v>
      </c>
      <c r="CP52" s="225">
        <v>8391.6</v>
      </c>
      <c r="CQ52" s="225">
        <v>3113.824</v>
      </c>
      <c r="CR52" s="225">
        <v>300</v>
      </c>
      <c r="CS52" s="225">
        <v>0</v>
      </c>
      <c r="CT52" s="225">
        <v>0</v>
      </c>
      <c r="CU52" s="225">
        <v>0</v>
      </c>
      <c r="CV52" s="225">
        <v>0</v>
      </c>
      <c r="CW52" s="225">
        <v>0</v>
      </c>
      <c r="CX52" s="225">
        <v>71676.1</v>
      </c>
      <c r="CY52" s="225">
        <v>21511.309</v>
      </c>
      <c r="CZ52" s="225">
        <v>0</v>
      </c>
      <c r="DA52" s="225">
        <v>0</v>
      </c>
      <c r="DB52" s="225">
        <v>28224.3</v>
      </c>
      <c r="DC52" s="225">
        <v>8867</v>
      </c>
      <c r="DD52" s="225">
        <v>0</v>
      </c>
      <c r="DE52" s="225">
        <v>0</v>
      </c>
      <c r="DF52" s="225">
        <v>13538.1</v>
      </c>
      <c r="DG52" s="225">
        <v>6242.995</v>
      </c>
      <c r="DH52" s="225">
        <v>0</v>
      </c>
      <c r="DI52" s="225">
        <v>0</v>
      </c>
      <c r="DJ52" s="225">
        <v>0</v>
      </c>
      <c r="DK52" s="225">
        <v>0</v>
      </c>
      <c r="DL52" s="225">
        <v>0</v>
      </c>
      <c r="DM52" s="225">
        <v>0</v>
      </c>
      <c r="DN52" s="225">
        <v>0</v>
      </c>
      <c r="DO52" s="225">
        <v>0</v>
      </c>
      <c r="DP52" s="225">
        <v>0</v>
      </c>
      <c r="DQ52" s="225">
        <v>0</v>
      </c>
    </row>
    <row r="53" spans="1:121" ht="16.5" customHeight="1">
      <c r="A53" s="72"/>
      <c r="B53" s="224">
        <v>44</v>
      </c>
      <c r="C53" s="76" t="s">
        <v>171</v>
      </c>
      <c r="D53" s="225">
        <v>111273.3586</v>
      </c>
      <c r="E53" s="225">
        <v>23503.468</v>
      </c>
      <c r="F53" s="225">
        <v>81955.8</v>
      </c>
      <c r="G53" s="225">
        <v>17855.398</v>
      </c>
      <c r="H53" s="225">
        <v>29317.5586</v>
      </c>
      <c r="I53" s="225">
        <v>5648.07</v>
      </c>
      <c r="J53" s="225">
        <v>45057.85</v>
      </c>
      <c r="K53" s="225">
        <v>9107.164</v>
      </c>
      <c r="L53" s="225">
        <v>11500</v>
      </c>
      <c r="M53" s="225">
        <v>4840</v>
      </c>
      <c r="N53" s="225">
        <v>42407.85</v>
      </c>
      <c r="O53" s="225">
        <v>8704.164</v>
      </c>
      <c r="P53" s="225">
        <v>9500</v>
      </c>
      <c r="Q53" s="225">
        <v>4840</v>
      </c>
      <c r="R53" s="225">
        <v>500</v>
      </c>
      <c r="S53" s="225">
        <v>3</v>
      </c>
      <c r="T53" s="225">
        <v>2000</v>
      </c>
      <c r="U53" s="225">
        <v>0</v>
      </c>
      <c r="V53" s="225">
        <v>0</v>
      </c>
      <c r="W53" s="225">
        <v>0</v>
      </c>
      <c r="X53" s="225">
        <v>0</v>
      </c>
      <c r="Y53" s="225">
        <v>0</v>
      </c>
      <c r="Z53" s="225">
        <v>0</v>
      </c>
      <c r="AA53" s="225">
        <v>0</v>
      </c>
      <c r="AB53" s="225">
        <v>0</v>
      </c>
      <c r="AC53" s="225">
        <v>0</v>
      </c>
      <c r="AD53" s="225">
        <v>3950</v>
      </c>
      <c r="AE53" s="225">
        <v>1998</v>
      </c>
      <c r="AF53" s="225">
        <v>17817.5586</v>
      </c>
      <c r="AG53" s="225">
        <v>808.07</v>
      </c>
      <c r="AH53" s="225">
        <v>1950</v>
      </c>
      <c r="AI53" s="225">
        <v>0</v>
      </c>
      <c r="AJ53" s="225">
        <v>0</v>
      </c>
      <c r="AK53" s="225">
        <v>0</v>
      </c>
      <c r="AL53" s="225">
        <v>0</v>
      </c>
      <c r="AM53" s="225">
        <v>0</v>
      </c>
      <c r="AN53" s="225">
        <v>0</v>
      </c>
      <c r="AO53" s="225">
        <v>0</v>
      </c>
      <c r="AP53" s="225">
        <v>2000</v>
      </c>
      <c r="AQ53" s="225">
        <v>1998</v>
      </c>
      <c r="AR53" s="225">
        <v>19817.5586</v>
      </c>
      <c r="AS53" s="225">
        <v>1100</v>
      </c>
      <c r="AT53" s="225">
        <v>0</v>
      </c>
      <c r="AU53" s="225">
        <v>0</v>
      </c>
      <c r="AV53" s="225">
        <v>-2000</v>
      </c>
      <c r="AW53" s="225">
        <v>-291.93</v>
      </c>
      <c r="AX53" s="225">
        <v>0</v>
      </c>
      <c r="AY53" s="225">
        <v>0</v>
      </c>
      <c r="AZ53" s="225">
        <v>0</v>
      </c>
      <c r="BA53" s="225">
        <v>0</v>
      </c>
      <c r="BB53" s="225">
        <v>0</v>
      </c>
      <c r="BC53" s="225">
        <v>0</v>
      </c>
      <c r="BD53" s="225">
        <v>0</v>
      </c>
      <c r="BE53" s="225">
        <v>0</v>
      </c>
      <c r="BF53" s="225">
        <v>0</v>
      </c>
      <c r="BG53" s="225">
        <v>0</v>
      </c>
      <c r="BH53" s="225">
        <v>0</v>
      </c>
      <c r="BI53" s="225">
        <v>0</v>
      </c>
      <c r="BJ53" s="225">
        <v>0</v>
      </c>
      <c r="BK53" s="225">
        <v>0</v>
      </c>
      <c r="BL53" s="225">
        <v>0</v>
      </c>
      <c r="BM53" s="225">
        <v>0</v>
      </c>
      <c r="BN53" s="225">
        <v>0</v>
      </c>
      <c r="BO53" s="225">
        <v>0</v>
      </c>
      <c r="BP53" s="225">
        <v>0</v>
      </c>
      <c r="BQ53" s="225">
        <v>0</v>
      </c>
      <c r="BR53" s="225">
        <v>0</v>
      </c>
      <c r="BS53" s="225">
        <v>0</v>
      </c>
      <c r="BT53" s="225">
        <v>0</v>
      </c>
      <c r="BU53" s="225">
        <v>0</v>
      </c>
      <c r="BV53" s="225">
        <v>0</v>
      </c>
      <c r="BW53" s="225">
        <v>0</v>
      </c>
      <c r="BX53" s="225">
        <v>0</v>
      </c>
      <c r="BY53" s="225">
        <v>0</v>
      </c>
      <c r="BZ53" s="225">
        <v>0</v>
      </c>
      <c r="CA53" s="225">
        <v>0</v>
      </c>
      <c r="CB53" s="225">
        <v>0</v>
      </c>
      <c r="CC53" s="225">
        <v>0</v>
      </c>
      <c r="CD53" s="225">
        <v>0</v>
      </c>
      <c r="CE53" s="225">
        <v>0</v>
      </c>
      <c r="CF53" s="225">
        <v>0</v>
      </c>
      <c r="CG53" s="225">
        <v>0</v>
      </c>
      <c r="CH53" s="225">
        <v>0</v>
      </c>
      <c r="CI53" s="225">
        <v>0</v>
      </c>
      <c r="CJ53" s="225">
        <v>0</v>
      </c>
      <c r="CK53" s="225">
        <v>0</v>
      </c>
      <c r="CL53" s="225">
        <v>4692.95</v>
      </c>
      <c r="CM53" s="225">
        <v>1500.234</v>
      </c>
      <c r="CN53" s="225">
        <v>0</v>
      </c>
      <c r="CO53" s="225">
        <v>0</v>
      </c>
      <c r="CP53" s="225">
        <v>4692.95</v>
      </c>
      <c r="CQ53" s="225">
        <v>1500.234</v>
      </c>
      <c r="CR53" s="225">
        <v>0</v>
      </c>
      <c r="CS53" s="225">
        <v>0</v>
      </c>
      <c r="CT53" s="225">
        <v>2608.7</v>
      </c>
      <c r="CU53" s="225">
        <v>1016.19</v>
      </c>
      <c r="CV53" s="225">
        <v>0</v>
      </c>
      <c r="CW53" s="225">
        <v>0</v>
      </c>
      <c r="CX53" s="225">
        <v>10000</v>
      </c>
      <c r="CY53" s="225">
        <v>5000</v>
      </c>
      <c r="CZ53" s="225">
        <v>0</v>
      </c>
      <c r="DA53" s="225">
        <v>0</v>
      </c>
      <c r="DB53" s="225">
        <v>10000</v>
      </c>
      <c r="DC53" s="225">
        <v>5000</v>
      </c>
      <c r="DD53" s="225">
        <v>0</v>
      </c>
      <c r="DE53" s="225">
        <v>0</v>
      </c>
      <c r="DF53" s="225">
        <v>2000</v>
      </c>
      <c r="DG53" s="225">
        <v>250</v>
      </c>
      <c r="DH53" s="225">
        <v>0</v>
      </c>
      <c r="DI53" s="225">
        <v>0</v>
      </c>
      <c r="DJ53" s="225">
        <v>16255</v>
      </c>
      <c r="DK53" s="225">
        <v>0</v>
      </c>
      <c r="DL53" s="225">
        <v>16255</v>
      </c>
      <c r="DM53" s="225">
        <v>0</v>
      </c>
      <c r="DN53" s="225">
        <v>0</v>
      </c>
      <c r="DO53" s="225">
        <v>0</v>
      </c>
      <c r="DP53" s="225">
        <v>0</v>
      </c>
      <c r="DQ53" s="225">
        <v>0</v>
      </c>
    </row>
    <row r="54" spans="1:121" ht="16.5" customHeight="1">
      <c r="A54" s="72"/>
      <c r="B54" s="73"/>
      <c r="C54" s="226" t="s">
        <v>126</v>
      </c>
      <c r="D54" s="71">
        <f>SUM(D10:D53)</f>
        <v>2101884.9494000003</v>
      </c>
      <c r="E54" s="71">
        <f aca="true" t="shared" si="2" ref="E54:BP54">SUM(E10:E53)</f>
        <v>827533.7551999998</v>
      </c>
      <c r="F54" s="71">
        <f t="shared" si="2"/>
        <v>1682017.7698</v>
      </c>
      <c r="G54" s="71">
        <f t="shared" si="2"/>
        <v>707939.5494</v>
      </c>
      <c r="H54" s="71">
        <f t="shared" si="2"/>
        <v>453452.21359999996</v>
      </c>
      <c r="I54" s="71">
        <f t="shared" si="2"/>
        <v>151645.5398</v>
      </c>
      <c r="J54" s="71">
        <f t="shared" si="2"/>
        <v>818713.5855</v>
      </c>
      <c r="K54" s="71">
        <f t="shared" si="2"/>
        <v>337375.8714</v>
      </c>
      <c r="L54" s="71">
        <f t="shared" si="2"/>
        <v>218672.69199999998</v>
      </c>
      <c r="M54" s="71">
        <f t="shared" si="2"/>
        <v>148162.925</v>
      </c>
      <c r="N54" s="71">
        <f t="shared" si="2"/>
        <v>781887.5338000001</v>
      </c>
      <c r="O54" s="71">
        <f t="shared" si="2"/>
        <v>324654.7273999999</v>
      </c>
      <c r="P54" s="71">
        <f t="shared" si="2"/>
        <v>57894.219</v>
      </c>
      <c r="Q54" s="71">
        <f t="shared" si="2"/>
        <v>32767.725</v>
      </c>
      <c r="R54" s="71">
        <f t="shared" si="2"/>
        <v>15320.4941</v>
      </c>
      <c r="S54" s="71">
        <f t="shared" si="2"/>
        <v>3890.934</v>
      </c>
      <c r="T54" s="71">
        <f t="shared" si="2"/>
        <v>159651.273</v>
      </c>
      <c r="U54" s="71">
        <f t="shared" si="2"/>
        <v>115095.2</v>
      </c>
      <c r="V54" s="71">
        <f t="shared" si="2"/>
        <v>385</v>
      </c>
      <c r="W54" s="71">
        <f t="shared" si="2"/>
        <v>385</v>
      </c>
      <c r="X54" s="71">
        <f t="shared" si="2"/>
        <v>0</v>
      </c>
      <c r="Y54" s="71">
        <f t="shared" si="2"/>
        <v>0</v>
      </c>
      <c r="Z54" s="71">
        <f t="shared" si="2"/>
        <v>0</v>
      </c>
      <c r="AA54" s="71">
        <f t="shared" si="2"/>
        <v>0</v>
      </c>
      <c r="AB54" s="71">
        <f t="shared" si="2"/>
        <v>0</v>
      </c>
      <c r="AC54" s="71">
        <f t="shared" si="2"/>
        <v>0</v>
      </c>
      <c r="AD54" s="71">
        <f t="shared" si="2"/>
        <v>103303.79999999999</v>
      </c>
      <c r="AE54" s="71">
        <f t="shared" si="2"/>
        <v>50936.31700000001</v>
      </c>
      <c r="AF54" s="71">
        <f t="shared" si="2"/>
        <v>98707.4059</v>
      </c>
      <c r="AG54" s="71">
        <f t="shared" si="2"/>
        <v>-12869.4562</v>
      </c>
      <c r="AH54" s="71">
        <f t="shared" si="2"/>
        <v>39871.2</v>
      </c>
      <c r="AI54" s="71">
        <f t="shared" si="2"/>
        <v>20648.920000000002</v>
      </c>
      <c r="AJ54" s="71">
        <f t="shared" si="2"/>
        <v>15402.122</v>
      </c>
      <c r="AK54" s="71">
        <f t="shared" si="2"/>
        <v>787</v>
      </c>
      <c r="AL54" s="71">
        <f t="shared" si="2"/>
        <v>8058.9</v>
      </c>
      <c r="AM54" s="71">
        <f t="shared" si="2"/>
        <v>8030.558999999999</v>
      </c>
      <c r="AN54" s="71">
        <f t="shared" si="2"/>
        <v>4349.4</v>
      </c>
      <c r="AO54" s="71">
        <f t="shared" si="2"/>
        <v>349.4</v>
      </c>
      <c r="AP54" s="71">
        <f t="shared" si="2"/>
        <v>55373.7</v>
      </c>
      <c r="AQ54" s="71">
        <f t="shared" si="2"/>
        <v>22256.838000000003</v>
      </c>
      <c r="AR54" s="71">
        <f t="shared" si="2"/>
        <v>120510.9786</v>
      </c>
      <c r="AS54" s="71">
        <f t="shared" si="2"/>
        <v>6720</v>
      </c>
      <c r="AT54" s="71">
        <f t="shared" si="2"/>
        <v>0</v>
      </c>
      <c r="AU54" s="71">
        <f t="shared" si="2"/>
        <v>0</v>
      </c>
      <c r="AV54" s="71">
        <f t="shared" si="2"/>
        <v>-42055.0947</v>
      </c>
      <c r="AW54" s="71">
        <f t="shared" si="2"/>
        <v>-20915.8562</v>
      </c>
      <c r="AX54" s="71">
        <f t="shared" si="2"/>
        <v>125460.696</v>
      </c>
      <c r="AY54" s="71">
        <f t="shared" si="2"/>
        <v>47529.69899999999</v>
      </c>
      <c r="AZ54" s="71">
        <f t="shared" si="2"/>
        <v>1000</v>
      </c>
      <c r="BA54" s="71">
        <f t="shared" si="2"/>
        <v>0</v>
      </c>
      <c r="BB54" s="71">
        <f t="shared" si="2"/>
        <v>115209.696</v>
      </c>
      <c r="BC54" s="71">
        <f t="shared" si="2"/>
        <v>42264.369</v>
      </c>
      <c r="BD54" s="71">
        <f t="shared" si="2"/>
        <v>0</v>
      </c>
      <c r="BE54" s="71">
        <f t="shared" si="2"/>
        <v>0</v>
      </c>
      <c r="BF54" s="71">
        <f t="shared" si="2"/>
        <v>8831</v>
      </c>
      <c r="BG54" s="71">
        <f t="shared" si="2"/>
        <v>4191.83</v>
      </c>
      <c r="BH54" s="71">
        <f t="shared" si="2"/>
        <v>0</v>
      </c>
      <c r="BI54" s="71">
        <f t="shared" si="2"/>
        <v>0</v>
      </c>
      <c r="BJ54" s="71">
        <f t="shared" si="2"/>
        <v>48594.67</v>
      </c>
      <c r="BK54" s="71">
        <f t="shared" si="2"/>
        <v>20960.201999999997</v>
      </c>
      <c r="BL54" s="71">
        <f t="shared" si="2"/>
        <v>109672.30870000001</v>
      </c>
      <c r="BM54" s="71">
        <f t="shared" si="2"/>
        <v>14983.071</v>
      </c>
      <c r="BN54" s="71">
        <f t="shared" si="2"/>
        <v>1350</v>
      </c>
      <c r="BO54" s="71">
        <f t="shared" si="2"/>
        <v>1050</v>
      </c>
      <c r="BP54" s="71">
        <f t="shared" si="2"/>
        <v>0</v>
      </c>
      <c r="BQ54" s="71">
        <f aca="true" t="shared" si="3" ref="BQ54:DQ54">SUM(BQ10:BQ53)</f>
        <v>0</v>
      </c>
      <c r="BR54" s="71">
        <f t="shared" si="3"/>
        <v>0</v>
      </c>
      <c r="BS54" s="71">
        <f t="shared" si="3"/>
        <v>0</v>
      </c>
      <c r="BT54" s="71">
        <f t="shared" si="3"/>
        <v>0</v>
      </c>
      <c r="BU54" s="71">
        <f t="shared" si="3"/>
        <v>0</v>
      </c>
      <c r="BV54" s="71">
        <f t="shared" si="3"/>
        <v>35108.331</v>
      </c>
      <c r="BW54" s="71">
        <f t="shared" si="3"/>
        <v>15436.249</v>
      </c>
      <c r="BX54" s="71">
        <f t="shared" si="3"/>
        <v>77486.7798</v>
      </c>
      <c r="BY54" s="71">
        <f t="shared" si="3"/>
        <v>11809.590999999999</v>
      </c>
      <c r="BZ54" s="71">
        <f t="shared" si="3"/>
        <v>12036.339</v>
      </c>
      <c r="CA54" s="71">
        <f t="shared" si="3"/>
        <v>4473.9529999999995</v>
      </c>
      <c r="CB54" s="71">
        <f t="shared" si="3"/>
        <v>32185.5289</v>
      </c>
      <c r="CC54" s="71">
        <f t="shared" si="3"/>
        <v>3173.4799999999996</v>
      </c>
      <c r="CD54" s="71">
        <f t="shared" si="3"/>
        <v>0</v>
      </c>
      <c r="CE54" s="71">
        <f t="shared" si="3"/>
        <v>0</v>
      </c>
      <c r="CF54" s="71">
        <f t="shared" si="3"/>
        <v>0</v>
      </c>
      <c r="CG54" s="71">
        <f t="shared" si="3"/>
        <v>0</v>
      </c>
      <c r="CH54" s="71">
        <f t="shared" si="3"/>
        <v>240</v>
      </c>
      <c r="CI54" s="71">
        <f t="shared" si="3"/>
        <v>0</v>
      </c>
      <c r="CJ54" s="71">
        <f t="shared" si="3"/>
        <v>0</v>
      </c>
      <c r="CK54" s="71">
        <f t="shared" si="3"/>
        <v>0</v>
      </c>
      <c r="CL54" s="71">
        <f t="shared" si="3"/>
        <v>91775.967</v>
      </c>
      <c r="CM54" s="71">
        <f t="shared" si="3"/>
        <v>38336.27099999999</v>
      </c>
      <c r="CN54" s="71">
        <f t="shared" si="3"/>
        <v>3750.096</v>
      </c>
      <c r="CO54" s="71">
        <f t="shared" si="3"/>
        <v>950</v>
      </c>
      <c r="CP54" s="71">
        <f t="shared" si="3"/>
        <v>87215.967</v>
      </c>
      <c r="CQ54" s="71">
        <f t="shared" si="3"/>
        <v>36690.431</v>
      </c>
      <c r="CR54" s="71">
        <f t="shared" si="3"/>
        <v>3750.096</v>
      </c>
      <c r="CS54" s="71">
        <f t="shared" si="3"/>
        <v>950</v>
      </c>
      <c r="CT54" s="71">
        <f t="shared" si="3"/>
        <v>23641.7</v>
      </c>
      <c r="CU54" s="71">
        <f t="shared" si="3"/>
        <v>11051.368</v>
      </c>
      <c r="CV54" s="71">
        <f t="shared" si="3"/>
        <v>2500.096</v>
      </c>
      <c r="CW54" s="71">
        <f t="shared" si="3"/>
        <v>0</v>
      </c>
      <c r="CX54" s="71">
        <f t="shared" si="3"/>
        <v>365990.1</v>
      </c>
      <c r="CY54" s="71">
        <f t="shared" si="3"/>
        <v>153065.41</v>
      </c>
      <c r="CZ54" s="71">
        <f t="shared" si="3"/>
        <v>2800</v>
      </c>
      <c r="DA54" s="71">
        <f t="shared" si="3"/>
        <v>419</v>
      </c>
      <c r="DB54" s="71">
        <f t="shared" si="3"/>
        <v>234869.3</v>
      </c>
      <c r="DC54" s="71">
        <f t="shared" si="3"/>
        <v>104191.583</v>
      </c>
      <c r="DD54" s="71">
        <f t="shared" si="3"/>
        <v>2800</v>
      </c>
      <c r="DE54" s="71">
        <f t="shared" si="3"/>
        <v>419</v>
      </c>
      <c r="DF54" s="71">
        <f t="shared" si="3"/>
        <v>59604.9953</v>
      </c>
      <c r="DG54" s="71">
        <f t="shared" si="3"/>
        <v>27299.445</v>
      </c>
      <c r="DH54" s="71">
        <f t="shared" si="3"/>
        <v>0</v>
      </c>
      <c r="DI54" s="71">
        <f t="shared" si="3"/>
        <v>0</v>
      </c>
      <c r="DJ54" s="71">
        <f t="shared" si="3"/>
        <v>53213.633</v>
      </c>
      <c r="DK54" s="71">
        <f t="shared" si="3"/>
        <v>0</v>
      </c>
      <c r="DL54" s="71">
        <f t="shared" si="3"/>
        <v>67948.956</v>
      </c>
      <c r="DM54" s="71">
        <f t="shared" si="3"/>
        <v>32051.334</v>
      </c>
      <c r="DN54" s="71">
        <f t="shared" si="3"/>
        <v>18849.711</v>
      </c>
      <c r="DO54" s="71">
        <f t="shared" si="3"/>
        <v>0</v>
      </c>
      <c r="DP54" s="71">
        <f t="shared" si="3"/>
        <v>33585.034</v>
      </c>
      <c r="DQ54" s="71">
        <f t="shared" si="3"/>
        <v>32051.334</v>
      </c>
    </row>
    <row r="55" spans="4:121" ht="17.25"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</row>
    <row r="56" spans="4:121" ht="17.25"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</row>
    <row r="57" spans="4:121" ht="17.25"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</row>
    <row r="58" spans="4:121" ht="17.25"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</row>
    <row r="59" spans="4:121" ht="17.25"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</row>
    <row r="60" spans="4:121" ht="17.25"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</row>
    <row r="61" spans="4:121" ht="17.25"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</row>
    <row r="62" spans="4:121" ht="17.25"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</row>
    <row r="63" spans="4:121" ht="17.25"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</row>
    <row r="64" spans="4:121" ht="17.25"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</row>
    <row r="65" spans="4:121" ht="17.25"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</row>
    <row r="66" spans="4:121" ht="17.25"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</row>
    <row r="67" spans="4:121" ht="17.25"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</row>
    <row r="68" spans="4:121" ht="17.25"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</row>
    <row r="69" spans="4:121" ht="17.25"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</row>
    <row r="70" spans="4:121" ht="17.25"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</row>
    <row r="71" spans="4:121" ht="17.25"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</row>
    <row r="72" spans="4:121" ht="17.25"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</row>
    <row r="73" spans="4:121" ht="17.25"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</row>
    <row r="74" spans="4:121" ht="17.25"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</row>
    <row r="75" spans="4:121" ht="17.25"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</row>
    <row r="76" spans="4:121" ht="17.25"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</row>
    <row r="77" spans="4:121" ht="17.25"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</row>
    <row r="78" spans="4:121" ht="17.25"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</row>
    <row r="79" spans="4:121" ht="17.25"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</row>
    <row r="80" spans="4:121" ht="17.25"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</row>
    <row r="81" spans="4:121" ht="17.25"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</row>
    <row r="82" spans="4:121" ht="17.25"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</row>
    <row r="83" spans="4:121" ht="17.25"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</row>
    <row r="84" spans="4:121" ht="17.25"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</row>
    <row r="85" spans="4:121" ht="17.25"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</row>
    <row r="86" spans="4:121" ht="17.25"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</row>
    <row r="87" spans="4:121" ht="17.25"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</row>
    <row r="88" spans="4:121" ht="17.25"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</row>
    <row r="89" spans="4:121" ht="17.25"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</row>
    <row r="90" spans="4:121" ht="17.25"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</row>
    <row r="91" spans="4:121" ht="17.25"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</row>
    <row r="92" spans="4:121" ht="17.25"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</row>
    <row r="93" spans="4:121" ht="17.25"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</row>
    <row r="94" spans="4:121" ht="17.25"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</row>
    <row r="95" spans="4:121" ht="17.25"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</row>
    <row r="96" spans="4:121" ht="17.25"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</row>
    <row r="97" spans="4:121" ht="17.25"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</row>
    <row r="98" spans="4:121" ht="17.25"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</row>
    <row r="99" spans="4:121" ht="17.25"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</row>
    <row r="100" spans="4:121" ht="17.25"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</row>
    <row r="101" spans="4:121" ht="17.25"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</row>
    <row r="102" spans="4:121" ht="17.25"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</row>
    <row r="103" spans="4:121" ht="17.25"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</row>
    <row r="104" spans="4:121" ht="17.25"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</row>
    <row r="105" spans="4:121" ht="17.25"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</row>
    <row r="106" spans="4:121" ht="17.25"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</row>
    <row r="107" spans="4:121" ht="17.25"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</row>
    <row r="108" spans="4:121" ht="17.25"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</row>
    <row r="109" spans="4:121" ht="17.25"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</row>
    <row r="110" spans="4:121" ht="17.25"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</row>
    <row r="111" spans="4:121" ht="17.25"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</row>
    <row r="112" spans="4:121" ht="17.25"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</row>
    <row r="113" spans="4:121" ht="17.25"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</row>
    <row r="114" spans="4:121" ht="17.25"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</row>
    <row r="115" spans="4:121" ht="17.25"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</row>
    <row r="116" spans="4:121" ht="17.25"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</row>
    <row r="117" spans="4:121" ht="17.25"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</row>
    <row r="118" spans="4:121" ht="17.25"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</row>
    <row r="119" spans="4:121" ht="17.25"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</row>
    <row r="120" spans="4:121" ht="17.25"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</row>
    <row r="121" spans="4:121" ht="17.25"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</row>
    <row r="122" spans="4:121" ht="17.25"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</row>
    <row r="123" spans="4:121" ht="17.25"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</row>
    <row r="124" spans="4:121" ht="17.25"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</row>
    <row r="125" spans="4:121" ht="17.25"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</row>
    <row r="126" spans="4:121" ht="17.25"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</row>
    <row r="127" spans="4:121" ht="17.25"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</row>
    <row r="128" spans="4:121" ht="17.25"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</row>
    <row r="129" spans="4:121" ht="17.25"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</row>
    <row r="130" spans="4:121" ht="17.25"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</row>
    <row r="131" spans="4:121" ht="17.25"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</row>
    <row r="132" spans="4:121" ht="17.25"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</row>
    <row r="133" spans="4:121" ht="17.25"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</row>
    <row r="134" spans="4:121" ht="17.25"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</row>
    <row r="135" spans="4:121" ht="17.25"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</row>
    <row r="136" spans="4:121" ht="17.25"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</row>
    <row r="137" spans="4:121" ht="17.25"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</row>
    <row r="138" spans="4:121" ht="17.25"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</row>
    <row r="139" spans="4:121" ht="17.25"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</row>
    <row r="140" spans="4:121" ht="17.25"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</row>
    <row r="141" spans="4:121" ht="17.25"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</row>
    <row r="142" spans="4:121" ht="17.25"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</row>
    <row r="143" spans="4:121" ht="17.25"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</row>
    <row r="144" spans="4:121" ht="17.25"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</row>
    <row r="145" spans="4:121" ht="17.25"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</row>
    <row r="146" spans="4:121" ht="17.25"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</row>
    <row r="147" spans="4:121" ht="17.25"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</row>
    <row r="148" spans="4:121" ht="17.25"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</row>
    <row r="149" spans="4:121" ht="17.25"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</row>
    <row r="150" spans="4:121" ht="17.25"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</row>
    <row r="151" spans="4:121" ht="17.25"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</row>
    <row r="152" spans="4:121" ht="17.25"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</row>
    <row r="153" spans="4:121" ht="17.25"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</row>
    <row r="154" spans="4:121" ht="17.25"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</row>
    <row r="155" spans="4:121" ht="17.25"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</row>
    <row r="156" spans="4:121" ht="17.25"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</row>
    <row r="157" spans="4:121" ht="17.25"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</row>
    <row r="158" spans="4:121" ht="17.25"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CB158" s="74"/>
      <c r="CC158" s="74"/>
      <c r="CD158" s="74"/>
      <c r="CE158" s="74"/>
      <c r="CF158" s="74"/>
      <c r="CG158" s="74"/>
      <c r="CH158" s="74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4"/>
      <c r="DF158" s="74"/>
      <c r="DG158" s="74"/>
      <c r="DH158" s="74"/>
      <c r="DI158" s="74"/>
      <c r="DJ158" s="74"/>
      <c r="DK158" s="74"/>
      <c r="DL158" s="74"/>
      <c r="DM158" s="74"/>
      <c r="DN158" s="74"/>
      <c r="DO158" s="74"/>
      <c r="DP158" s="74"/>
      <c r="DQ158" s="74"/>
    </row>
    <row r="159" spans="4:121" ht="17.25"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</row>
    <row r="160" spans="4:121" ht="17.25"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</row>
    <row r="161" spans="4:121" ht="17.25"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  <c r="DE161" s="74"/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</row>
    <row r="162" spans="4:121" ht="17.25"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  <c r="DE162" s="74"/>
      <c r="DF162" s="74"/>
      <c r="DG162" s="74"/>
      <c r="DH162" s="74"/>
      <c r="DI162" s="74"/>
      <c r="DJ162" s="74"/>
      <c r="DK162" s="74"/>
      <c r="DL162" s="74"/>
      <c r="DM162" s="74"/>
      <c r="DN162" s="74"/>
      <c r="DO162" s="74"/>
      <c r="DP162" s="74"/>
      <c r="DQ162" s="74"/>
    </row>
    <row r="163" spans="4:121" ht="17.25"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4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4"/>
      <c r="DF163" s="74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4"/>
    </row>
    <row r="164" spans="4:121" ht="17.25"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4"/>
      <c r="CD164" s="74"/>
      <c r="CE164" s="74"/>
      <c r="CF164" s="74"/>
      <c r="CG164" s="74"/>
      <c r="CH164" s="74"/>
      <c r="CI164" s="74"/>
      <c r="CJ164" s="74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  <c r="DD164" s="74"/>
      <c r="DE164" s="74"/>
      <c r="DF164" s="74"/>
      <c r="DG164" s="74"/>
      <c r="DH164" s="74"/>
      <c r="DI164" s="74"/>
      <c r="DJ164" s="74"/>
      <c r="DK164" s="74"/>
      <c r="DL164" s="74"/>
      <c r="DM164" s="74"/>
      <c r="DN164" s="74"/>
      <c r="DO164" s="74"/>
      <c r="DP164" s="74"/>
      <c r="DQ164" s="74"/>
    </row>
    <row r="165" spans="4:121" ht="17.25"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/>
      <c r="CI165" s="74"/>
      <c r="CJ165" s="74"/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  <c r="CZ165" s="74"/>
      <c r="DA165" s="74"/>
      <c r="DB165" s="74"/>
      <c r="DC165" s="74"/>
      <c r="DD165" s="74"/>
      <c r="DE165" s="74"/>
      <c r="DF165" s="74"/>
      <c r="DG165" s="74"/>
      <c r="DH165" s="74"/>
      <c r="DI165" s="74"/>
      <c r="DJ165" s="74"/>
      <c r="DK165" s="74"/>
      <c r="DL165" s="74"/>
      <c r="DM165" s="74"/>
      <c r="DN165" s="74"/>
      <c r="DO165" s="74"/>
      <c r="DP165" s="74"/>
      <c r="DQ165" s="74"/>
    </row>
    <row r="166" spans="4:121" ht="17.25"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74"/>
      <c r="CF166" s="74"/>
      <c r="CG166" s="74"/>
      <c r="CH166" s="74"/>
      <c r="CI166" s="74"/>
      <c r="CJ166" s="74"/>
      <c r="CK166" s="74"/>
      <c r="CL166" s="74"/>
      <c r="CM166" s="74"/>
      <c r="CN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74"/>
      <c r="CZ166" s="74"/>
      <c r="DA166" s="74"/>
      <c r="DB166" s="74"/>
      <c r="DC166" s="74"/>
      <c r="DD166" s="74"/>
      <c r="DE166" s="74"/>
      <c r="DF166" s="74"/>
      <c r="DG166" s="74"/>
      <c r="DH166" s="74"/>
      <c r="DI166" s="74"/>
      <c r="DJ166" s="74"/>
      <c r="DK166" s="74"/>
      <c r="DL166" s="74"/>
      <c r="DM166" s="74"/>
      <c r="DN166" s="74"/>
      <c r="DO166" s="74"/>
      <c r="DP166" s="74"/>
      <c r="DQ166" s="74"/>
    </row>
    <row r="167" spans="4:121" ht="17.25"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  <c r="CI167" s="74"/>
      <c r="CJ167" s="74"/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74"/>
      <c r="DD167" s="74"/>
      <c r="DE167" s="74"/>
      <c r="DF167" s="74"/>
      <c r="DG167" s="74"/>
      <c r="DH167" s="74"/>
      <c r="DI167" s="74"/>
      <c r="DJ167" s="74"/>
      <c r="DK167" s="74"/>
      <c r="DL167" s="74"/>
      <c r="DM167" s="74"/>
      <c r="DN167" s="74"/>
      <c r="DO167" s="74"/>
      <c r="DP167" s="74"/>
      <c r="DQ167" s="74"/>
    </row>
    <row r="168" spans="4:121" ht="17.25"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CB168" s="74"/>
      <c r="CC168" s="74"/>
      <c r="CD168" s="74"/>
      <c r="CE168" s="74"/>
      <c r="CF168" s="74"/>
      <c r="CG168" s="74"/>
      <c r="CH168" s="74"/>
      <c r="CI168" s="74"/>
      <c r="CJ168" s="74"/>
      <c r="CK168" s="74"/>
      <c r="CL168" s="74"/>
      <c r="CM168" s="74"/>
      <c r="CN168" s="74"/>
      <c r="CO168" s="74"/>
      <c r="CP168" s="74"/>
      <c r="CQ168" s="74"/>
      <c r="CR168" s="74"/>
      <c r="CS168" s="74"/>
      <c r="CT168" s="74"/>
      <c r="CU168" s="74"/>
      <c r="CV168" s="74"/>
      <c r="CW168" s="74"/>
      <c r="CX168" s="74"/>
      <c r="CY168" s="74"/>
      <c r="CZ168" s="74"/>
      <c r="DA168" s="74"/>
      <c r="DB168" s="74"/>
      <c r="DC168" s="74"/>
      <c r="DD168" s="74"/>
      <c r="DE168" s="74"/>
      <c r="DF168" s="74"/>
      <c r="DG168" s="74"/>
      <c r="DH168" s="74"/>
      <c r="DI168" s="74"/>
      <c r="DJ168" s="74"/>
      <c r="DK168" s="74"/>
      <c r="DL168" s="74"/>
      <c r="DM168" s="74"/>
      <c r="DN168" s="74"/>
      <c r="DO168" s="74"/>
      <c r="DP168" s="74"/>
      <c r="DQ168" s="74"/>
    </row>
    <row r="169" spans="4:121" ht="17.25"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  <c r="CI169" s="74"/>
      <c r="CJ169" s="74"/>
      <c r="CK169" s="74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74"/>
      <c r="DD169" s="74"/>
      <c r="DE169" s="74"/>
      <c r="DF169" s="74"/>
      <c r="DG169" s="74"/>
      <c r="DH169" s="74"/>
      <c r="DI169" s="74"/>
      <c r="DJ169" s="74"/>
      <c r="DK169" s="74"/>
      <c r="DL169" s="74"/>
      <c r="DM169" s="74"/>
      <c r="DN169" s="74"/>
      <c r="DO169" s="74"/>
      <c r="DP169" s="74"/>
      <c r="DQ169" s="74"/>
    </row>
    <row r="170" spans="4:121" ht="17.25"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74"/>
      <c r="CB170" s="74"/>
      <c r="CC170" s="74"/>
      <c r="CD170" s="74"/>
      <c r="CE170" s="74"/>
      <c r="CF170" s="74"/>
      <c r="CG170" s="74"/>
      <c r="CH170" s="74"/>
      <c r="CI170" s="74"/>
      <c r="CJ170" s="74"/>
      <c r="CK170" s="74"/>
      <c r="CL170" s="74"/>
      <c r="CM170" s="74"/>
      <c r="CN170" s="74"/>
      <c r="CO170" s="74"/>
      <c r="CP170" s="74"/>
      <c r="CQ170" s="74"/>
      <c r="CR170" s="74"/>
      <c r="CS170" s="74"/>
      <c r="CT170" s="74"/>
      <c r="CU170" s="74"/>
      <c r="CV170" s="74"/>
      <c r="CW170" s="74"/>
      <c r="CX170" s="74"/>
      <c r="CY170" s="74"/>
      <c r="CZ170" s="74"/>
      <c r="DA170" s="74"/>
      <c r="DB170" s="74"/>
      <c r="DC170" s="74"/>
      <c r="DD170" s="74"/>
      <c r="DE170" s="74"/>
      <c r="DF170" s="74"/>
      <c r="DG170" s="74"/>
      <c r="DH170" s="74"/>
      <c r="DI170" s="74"/>
      <c r="DJ170" s="74"/>
      <c r="DK170" s="74"/>
      <c r="DL170" s="74"/>
      <c r="DM170" s="74"/>
      <c r="DN170" s="74"/>
      <c r="DO170" s="74"/>
      <c r="DP170" s="74"/>
      <c r="DQ170" s="74"/>
    </row>
    <row r="171" spans="4:121" ht="17.25"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74"/>
      <c r="CK171" s="74"/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74"/>
      <c r="DD171" s="74"/>
      <c r="DE171" s="74"/>
      <c r="DF171" s="74"/>
      <c r="DG171" s="74"/>
      <c r="DH171" s="74"/>
      <c r="DI171" s="74"/>
      <c r="DJ171" s="74"/>
      <c r="DK171" s="74"/>
      <c r="DL171" s="74"/>
      <c r="DM171" s="74"/>
      <c r="DN171" s="74"/>
      <c r="DO171" s="74"/>
      <c r="DP171" s="74"/>
      <c r="DQ171" s="74"/>
    </row>
    <row r="172" spans="4:121" ht="17.25"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/>
      <c r="CE172" s="74"/>
      <c r="CF172" s="74"/>
      <c r="CG172" s="74"/>
      <c r="CH172" s="74"/>
      <c r="CI172" s="74"/>
      <c r="CJ172" s="74"/>
      <c r="CK172" s="74"/>
      <c r="CL172" s="74"/>
      <c r="CM172" s="74"/>
      <c r="CN172" s="74"/>
      <c r="CO172" s="74"/>
      <c r="CP172" s="74"/>
      <c r="CQ172" s="74"/>
      <c r="CR172" s="74"/>
      <c r="CS172" s="74"/>
      <c r="CT172" s="74"/>
      <c r="CU172" s="74"/>
      <c r="CV172" s="74"/>
      <c r="CW172" s="74"/>
      <c r="CX172" s="74"/>
      <c r="CY172" s="74"/>
      <c r="CZ172" s="74"/>
      <c r="DA172" s="74"/>
      <c r="DB172" s="74"/>
      <c r="DC172" s="74"/>
      <c r="DD172" s="74"/>
      <c r="DE172" s="74"/>
      <c r="DF172" s="74"/>
      <c r="DG172" s="74"/>
      <c r="DH172" s="74"/>
      <c r="DI172" s="74"/>
      <c r="DJ172" s="74"/>
      <c r="DK172" s="74"/>
      <c r="DL172" s="74"/>
      <c r="DM172" s="74"/>
      <c r="DN172" s="74"/>
      <c r="DO172" s="74"/>
      <c r="DP172" s="74"/>
      <c r="DQ172" s="74"/>
    </row>
    <row r="173" spans="4:121" ht="17.25"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CB173" s="74"/>
      <c r="CC173" s="74"/>
      <c r="CD173" s="74"/>
      <c r="CE173" s="74"/>
      <c r="CF173" s="74"/>
      <c r="CG173" s="74"/>
      <c r="CH173" s="74"/>
      <c r="CI173" s="74"/>
      <c r="CJ173" s="74"/>
      <c r="CK173" s="74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  <c r="DB173" s="74"/>
      <c r="DC173" s="74"/>
      <c r="DD173" s="74"/>
      <c r="DE173" s="74"/>
      <c r="DF173" s="74"/>
      <c r="DG173" s="74"/>
      <c r="DH173" s="74"/>
      <c r="DI173" s="74"/>
      <c r="DJ173" s="74"/>
      <c r="DK173" s="74"/>
      <c r="DL173" s="74"/>
      <c r="DM173" s="74"/>
      <c r="DN173" s="74"/>
      <c r="DO173" s="74"/>
      <c r="DP173" s="74"/>
      <c r="DQ173" s="74"/>
    </row>
    <row r="174" spans="4:121" ht="17.25"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74"/>
      <c r="DD174" s="74"/>
      <c r="DE174" s="74"/>
      <c r="DF174" s="74"/>
      <c r="DG174" s="74"/>
      <c r="DH174" s="74"/>
      <c r="DI174" s="74"/>
      <c r="DJ174" s="74"/>
      <c r="DK174" s="74"/>
      <c r="DL174" s="74"/>
      <c r="DM174" s="74"/>
      <c r="DN174" s="74"/>
      <c r="DO174" s="74"/>
      <c r="DP174" s="74"/>
      <c r="DQ174" s="74"/>
    </row>
    <row r="175" spans="4:121" ht="17.25"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/>
      <c r="CY175" s="74"/>
      <c r="CZ175" s="74"/>
      <c r="DA175" s="74"/>
      <c r="DB175" s="74"/>
      <c r="DC175" s="74"/>
      <c r="DD175" s="74"/>
      <c r="DE175" s="74"/>
      <c r="DF175" s="74"/>
      <c r="DG175" s="74"/>
      <c r="DH175" s="74"/>
      <c r="DI175" s="74"/>
      <c r="DJ175" s="74"/>
      <c r="DK175" s="74"/>
      <c r="DL175" s="74"/>
      <c r="DM175" s="74"/>
      <c r="DN175" s="74"/>
      <c r="DO175" s="74"/>
      <c r="DP175" s="74"/>
      <c r="DQ175" s="74"/>
    </row>
    <row r="176" spans="4:121" ht="17.25"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74"/>
      <c r="DD176" s="74"/>
      <c r="DE176" s="74"/>
      <c r="DF176" s="74"/>
      <c r="DG176" s="74"/>
      <c r="DH176" s="74"/>
      <c r="DI176" s="74"/>
      <c r="DJ176" s="74"/>
      <c r="DK176" s="74"/>
      <c r="DL176" s="74"/>
      <c r="DM176" s="74"/>
      <c r="DN176" s="74"/>
      <c r="DO176" s="74"/>
      <c r="DP176" s="74"/>
      <c r="DQ176" s="74"/>
    </row>
    <row r="177" spans="4:121" ht="17.25"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G177" s="74"/>
      <c r="CH177" s="74"/>
      <c r="CI177" s="74"/>
      <c r="CJ177" s="74"/>
      <c r="CK177" s="74"/>
      <c r="CL177" s="74"/>
      <c r="CM177" s="74"/>
      <c r="CN177" s="74"/>
      <c r="CO177" s="74"/>
      <c r="CP177" s="74"/>
      <c r="CQ177" s="74"/>
      <c r="CR177" s="74"/>
      <c r="CS177" s="74"/>
      <c r="CT177" s="74"/>
      <c r="CU177" s="74"/>
      <c r="CV177" s="74"/>
      <c r="CW177" s="74"/>
      <c r="CX177" s="74"/>
      <c r="CY177" s="74"/>
      <c r="CZ177" s="74"/>
      <c r="DA177" s="74"/>
      <c r="DB177" s="74"/>
      <c r="DC177" s="74"/>
      <c r="DD177" s="74"/>
      <c r="DE177" s="74"/>
      <c r="DF177" s="74"/>
      <c r="DG177" s="74"/>
      <c r="DH177" s="74"/>
      <c r="DI177" s="74"/>
      <c r="DJ177" s="74"/>
      <c r="DK177" s="74"/>
      <c r="DL177" s="74"/>
      <c r="DM177" s="74"/>
      <c r="DN177" s="74"/>
      <c r="DO177" s="74"/>
      <c r="DP177" s="74"/>
      <c r="DQ177" s="74"/>
    </row>
    <row r="178" spans="4:121" ht="17.25"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CB178" s="74"/>
      <c r="CC178" s="74"/>
      <c r="CD178" s="74"/>
      <c r="CE178" s="74"/>
      <c r="CF178" s="74"/>
      <c r="CG178" s="74"/>
      <c r="CH178" s="74"/>
      <c r="CI178" s="74"/>
      <c r="CJ178" s="74"/>
      <c r="CK178" s="74"/>
      <c r="CL178" s="74"/>
      <c r="CM178" s="74"/>
      <c r="CN178" s="74"/>
      <c r="CO178" s="74"/>
      <c r="CP178" s="74"/>
      <c r="CQ178" s="74"/>
      <c r="CR178" s="74"/>
      <c r="CS178" s="74"/>
      <c r="CT178" s="74"/>
      <c r="CU178" s="74"/>
      <c r="CV178" s="74"/>
      <c r="CW178" s="74"/>
      <c r="CX178" s="74"/>
      <c r="CY178" s="74"/>
      <c r="CZ178" s="74"/>
      <c r="DA178" s="74"/>
      <c r="DB178" s="74"/>
      <c r="DC178" s="74"/>
      <c r="DD178" s="74"/>
      <c r="DE178" s="74"/>
      <c r="DF178" s="74"/>
      <c r="DG178" s="74"/>
      <c r="DH178" s="74"/>
      <c r="DI178" s="74"/>
      <c r="DJ178" s="74"/>
      <c r="DK178" s="74"/>
      <c r="DL178" s="74"/>
      <c r="DM178" s="74"/>
      <c r="DN178" s="74"/>
      <c r="DO178" s="74"/>
      <c r="DP178" s="74"/>
      <c r="DQ178" s="74"/>
    </row>
    <row r="179" spans="4:121" ht="17.25"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74"/>
      <c r="DA179" s="74"/>
      <c r="DB179" s="74"/>
      <c r="DC179" s="74"/>
      <c r="DD179" s="74"/>
      <c r="DE179" s="74"/>
      <c r="DF179" s="74"/>
      <c r="DG179" s="74"/>
      <c r="DH179" s="74"/>
      <c r="DI179" s="74"/>
      <c r="DJ179" s="74"/>
      <c r="DK179" s="74"/>
      <c r="DL179" s="74"/>
      <c r="DM179" s="74"/>
      <c r="DN179" s="74"/>
      <c r="DO179" s="74"/>
      <c r="DP179" s="74"/>
      <c r="DQ179" s="74"/>
    </row>
    <row r="180" spans="4:121" ht="17.25"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  <c r="DL180" s="74"/>
      <c r="DM180" s="74"/>
      <c r="DN180" s="74"/>
      <c r="DO180" s="74"/>
      <c r="DP180" s="74"/>
      <c r="DQ180" s="74"/>
    </row>
    <row r="181" spans="4:121" ht="17.25"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74"/>
      <c r="CB181" s="74"/>
      <c r="CC181" s="74"/>
      <c r="CD181" s="74"/>
      <c r="CE181" s="74"/>
      <c r="CF181" s="74"/>
      <c r="CG181" s="74"/>
      <c r="CH181" s="74"/>
      <c r="CI181" s="74"/>
      <c r="CJ181" s="74"/>
      <c r="CK181" s="74"/>
      <c r="CL181" s="74"/>
      <c r="CM181" s="74"/>
      <c r="CN181" s="74"/>
      <c r="CO181" s="74"/>
      <c r="CP181" s="74"/>
      <c r="CQ181" s="74"/>
      <c r="CR181" s="74"/>
      <c r="CS181" s="74"/>
      <c r="CT181" s="74"/>
      <c r="CU181" s="74"/>
      <c r="CV181" s="74"/>
      <c r="CW181" s="74"/>
      <c r="CX181" s="74"/>
      <c r="CY181" s="74"/>
      <c r="CZ181" s="74"/>
      <c r="DA181" s="74"/>
      <c r="DB181" s="74"/>
      <c r="DC181" s="74"/>
      <c r="DD181" s="74"/>
      <c r="DE181" s="74"/>
      <c r="DF181" s="74"/>
      <c r="DG181" s="74"/>
      <c r="DH181" s="74"/>
      <c r="DI181" s="74"/>
      <c r="DJ181" s="74"/>
      <c r="DK181" s="74"/>
      <c r="DL181" s="74"/>
      <c r="DM181" s="74"/>
      <c r="DN181" s="74"/>
      <c r="DO181" s="74"/>
      <c r="DP181" s="74"/>
      <c r="DQ181" s="74"/>
    </row>
    <row r="182" spans="4:121" ht="17.25"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74"/>
      <c r="CM182" s="74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74"/>
      <c r="CZ182" s="74"/>
      <c r="DA182" s="74"/>
      <c r="DB182" s="74"/>
      <c r="DC182" s="74"/>
      <c r="DD182" s="74"/>
      <c r="DE182" s="74"/>
      <c r="DF182" s="74"/>
      <c r="DG182" s="74"/>
      <c r="DH182" s="74"/>
      <c r="DI182" s="74"/>
      <c r="DJ182" s="74"/>
      <c r="DK182" s="74"/>
      <c r="DL182" s="74"/>
      <c r="DM182" s="74"/>
      <c r="DN182" s="74"/>
      <c r="DO182" s="74"/>
      <c r="DP182" s="74"/>
      <c r="DQ182" s="74"/>
    </row>
    <row r="183" spans="4:121" ht="17.25"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  <c r="CB183" s="74"/>
      <c r="CC183" s="74"/>
      <c r="CD183" s="74"/>
      <c r="CE183" s="74"/>
      <c r="CF183" s="74"/>
      <c r="CG183" s="74"/>
      <c r="CH183" s="74"/>
      <c r="CI183" s="74"/>
      <c r="CJ183" s="74"/>
      <c r="CK183" s="74"/>
      <c r="CL183" s="74"/>
      <c r="CM183" s="74"/>
      <c r="CN183" s="74"/>
      <c r="CO183" s="74"/>
      <c r="CP183" s="74"/>
      <c r="CQ183" s="74"/>
      <c r="CR183" s="74"/>
      <c r="CS183" s="74"/>
      <c r="CT183" s="74"/>
      <c r="CU183" s="74"/>
      <c r="CV183" s="74"/>
      <c r="CW183" s="74"/>
      <c r="CX183" s="74"/>
      <c r="CY183" s="74"/>
      <c r="CZ183" s="74"/>
      <c r="DA183" s="74"/>
      <c r="DB183" s="74"/>
      <c r="DC183" s="74"/>
      <c r="DD183" s="74"/>
      <c r="DE183" s="74"/>
      <c r="DF183" s="74"/>
      <c r="DG183" s="74"/>
      <c r="DH183" s="74"/>
      <c r="DI183" s="74"/>
      <c r="DJ183" s="74"/>
      <c r="DK183" s="74"/>
      <c r="DL183" s="74"/>
      <c r="DM183" s="74"/>
      <c r="DN183" s="74"/>
      <c r="DO183" s="74"/>
      <c r="DP183" s="74"/>
      <c r="DQ183" s="74"/>
    </row>
    <row r="184" spans="4:121" ht="17.25"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CB184" s="74"/>
      <c r="CC184" s="74"/>
      <c r="CD184" s="74"/>
      <c r="CE184" s="74"/>
      <c r="CF184" s="74"/>
      <c r="CG184" s="74"/>
      <c r="CH184" s="74"/>
      <c r="CI184" s="74"/>
      <c r="CJ184" s="74"/>
      <c r="CK184" s="74"/>
      <c r="CL184" s="74"/>
      <c r="CM184" s="74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74"/>
      <c r="DD184" s="74"/>
      <c r="DE184" s="74"/>
      <c r="DF184" s="74"/>
      <c r="DG184" s="74"/>
      <c r="DH184" s="74"/>
      <c r="DI184" s="74"/>
      <c r="DJ184" s="74"/>
      <c r="DK184" s="74"/>
      <c r="DL184" s="74"/>
      <c r="DM184" s="74"/>
      <c r="DN184" s="74"/>
      <c r="DO184" s="74"/>
      <c r="DP184" s="74"/>
      <c r="DQ184" s="74"/>
    </row>
    <row r="185" spans="4:121" ht="17.25"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74"/>
      <c r="CF185" s="74"/>
      <c r="CG185" s="74"/>
      <c r="CH185" s="74"/>
      <c r="CI185" s="74"/>
      <c r="CJ185" s="74"/>
      <c r="CK185" s="74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  <c r="DD185" s="74"/>
      <c r="DE185" s="74"/>
      <c r="DF185" s="74"/>
      <c r="DG185" s="74"/>
      <c r="DH185" s="74"/>
      <c r="DI185" s="74"/>
      <c r="DJ185" s="74"/>
      <c r="DK185" s="74"/>
      <c r="DL185" s="74"/>
      <c r="DM185" s="74"/>
      <c r="DN185" s="74"/>
      <c r="DO185" s="74"/>
      <c r="DP185" s="74"/>
      <c r="DQ185" s="74"/>
    </row>
    <row r="186" spans="4:121" ht="17.25"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</row>
    <row r="187" spans="4:121" ht="17.25"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  <c r="DC187" s="74"/>
      <c r="DD187" s="74"/>
      <c r="DE187" s="74"/>
      <c r="DF187" s="74"/>
      <c r="DG187" s="74"/>
      <c r="DH187" s="74"/>
      <c r="DI187" s="74"/>
      <c r="DJ187" s="74"/>
      <c r="DK187" s="74"/>
      <c r="DL187" s="74"/>
      <c r="DM187" s="74"/>
      <c r="DN187" s="74"/>
      <c r="DO187" s="74"/>
      <c r="DP187" s="74"/>
      <c r="DQ187" s="74"/>
    </row>
    <row r="188" spans="4:121" ht="17.25"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  <c r="DC188" s="74"/>
      <c r="DD188" s="74"/>
      <c r="DE188" s="74"/>
      <c r="DF188" s="74"/>
      <c r="DG188" s="74"/>
      <c r="DH188" s="74"/>
      <c r="DI188" s="74"/>
      <c r="DJ188" s="74"/>
      <c r="DK188" s="74"/>
      <c r="DL188" s="74"/>
      <c r="DM188" s="74"/>
      <c r="DN188" s="74"/>
      <c r="DO188" s="74"/>
      <c r="DP188" s="74"/>
      <c r="DQ188" s="74"/>
    </row>
    <row r="189" spans="4:121" ht="17.25"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  <c r="DC189" s="74"/>
      <c r="DD189" s="74"/>
      <c r="DE189" s="74"/>
      <c r="DF189" s="74"/>
      <c r="DG189" s="74"/>
      <c r="DH189" s="74"/>
      <c r="DI189" s="74"/>
      <c r="DJ189" s="74"/>
      <c r="DK189" s="74"/>
      <c r="DL189" s="74"/>
      <c r="DM189" s="74"/>
      <c r="DN189" s="74"/>
      <c r="DO189" s="74"/>
      <c r="DP189" s="74"/>
      <c r="DQ189" s="74"/>
    </row>
    <row r="190" spans="4:121" ht="17.25"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4"/>
      <c r="CD190" s="74"/>
      <c r="CE190" s="74"/>
      <c r="CF190" s="74"/>
      <c r="CG190" s="74"/>
      <c r="CH190" s="74"/>
      <c r="CI190" s="74"/>
      <c r="CJ190" s="74"/>
      <c r="CK190" s="74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  <c r="DC190" s="74"/>
      <c r="DD190" s="74"/>
      <c r="DE190" s="74"/>
      <c r="DF190" s="74"/>
      <c r="DG190" s="74"/>
      <c r="DH190" s="74"/>
      <c r="DI190" s="74"/>
      <c r="DJ190" s="74"/>
      <c r="DK190" s="74"/>
      <c r="DL190" s="74"/>
      <c r="DM190" s="74"/>
      <c r="DN190" s="74"/>
      <c r="DO190" s="74"/>
      <c r="DP190" s="74"/>
      <c r="DQ190" s="74"/>
    </row>
    <row r="191" spans="4:121" ht="17.25"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  <c r="DC191" s="74"/>
      <c r="DD191" s="74"/>
      <c r="DE191" s="74"/>
      <c r="DF191" s="74"/>
      <c r="DG191" s="74"/>
      <c r="DH191" s="74"/>
      <c r="DI191" s="74"/>
      <c r="DJ191" s="74"/>
      <c r="DK191" s="74"/>
      <c r="DL191" s="74"/>
      <c r="DM191" s="74"/>
      <c r="DN191" s="74"/>
      <c r="DO191" s="74"/>
      <c r="DP191" s="74"/>
      <c r="DQ191" s="74"/>
    </row>
    <row r="192" spans="4:121" ht="17.25"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  <c r="DC192" s="74"/>
      <c r="DD192" s="74"/>
      <c r="DE192" s="74"/>
      <c r="DF192" s="74"/>
      <c r="DG192" s="74"/>
      <c r="DH192" s="74"/>
      <c r="DI192" s="74"/>
      <c r="DJ192" s="74"/>
      <c r="DK192" s="74"/>
      <c r="DL192" s="74"/>
      <c r="DM192" s="74"/>
      <c r="DN192" s="74"/>
      <c r="DO192" s="74"/>
      <c r="DP192" s="74"/>
      <c r="DQ192" s="74"/>
    </row>
    <row r="193" spans="4:121" ht="17.25"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  <c r="DC193" s="74"/>
      <c r="DD193" s="74"/>
      <c r="DE193" s="74"/>
      <c r="DF193" s="74"/>
      <c r="DG193" s="74"/>
      <c r="DH193" s="74"/>
      <c r="DI193" s="74"/>
      <c r="DJ193" s="74"/>
      <c r="DK193" s="74"/>
      <c r="DL193" s="74"/>
      <c r="DM193" s="74"/>
      <c r="DN193" s="74"/>
      <c r="DO193" s="74"/>
      <c r="DP193" s="74"/>
      <c r="DQ193" s="74"/>
    </row>
    <row r="194" spans="4:121" ht="17.25"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74"/>
      <c r="BZ194" s="74"/>
      <c r="CA194" s="74"/>
      <c r="CB194" s="74"/>
      <c r="CC194" s="74"/>
      <c r="CD194" s="74"/>
      <c r="CE194" s="74"/>
      <c r="CF194" s="74"/>
      <c r="CG194" s="74"/>
      <c r="CH194" s="74"/>
      <c r="CI194" s="74"/>
      <c r="CJ194" s="74"/>
      <c r="CK194" s="74"/>
      <c r="CL194" s="74"/>
      <c r="CM194" s="74"/>
      <c r="CN194" s="74"/>
      <c r="CO194" s="74"/>
      <c r="CP194" s="74"/>
      <c r="CQ194" s="74"/>
      <c r="CR194" s="74"/>
      <c r="CS194" s="74"/>
      <c r="CT194" s="74"/>
      <c r="CU194" s="74"/>
      <c r="CV194" s="74"/>
      <c r="CW194" s="74"/>
      <c r="CX194" s="74"/>
      <c r="CY194" s="74"/>
      <c r="CZ194" s="74"/>
      <c r="DA194" s="74"/>
      <c r="DB194" s="74"/>
      <c r="DC194" s="74"/>
      <c r="DD194" s="74"/>
      <c r="DE194" s="74"/>
      <c r="DF194" s="74"/>
      <c r="DG194" s="74"/>
      <c r="DH194" s="74"/>
      <c r="DI194" s="74"/>
      <c r="DJ194" s="74"/>
      <c r="DK194" s="74"/>
      <c r="DL194" s="74"/>
      <c r="DM194" s="74"/>
      <c r="DN194" s="74"/>
      <c r="DO194" s="74"/>
      <c r="DP194" s="74"/>
      <c r="DQ194" s="74"/>
    </row>
    <row r="195" spans="4:121" ht="17.25"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74"/>
      <c r="BZ195" s="74"/>
      <c r="CA195" s="74"/>
      <c r="CB195" s="74"/>
      <c r="CC195" s="74"/>
      <c r="CD195" s="74"/>
      <c r="CE195" s="74"/>
      <c r="CF195" s="74"/>
      <c r="CG195" s="74"/>
      <c r="CH195" s="74"/>
      <c r="CI195" s="74"/>
      <c r="CJ195" s="74"/>
      <c r="CK195" s="74"/>
      <c r="CL195" s="74"/>
      <c r="CM195" s="74"/>
      <c r="CN195" s="74"/>
      <c r="CO195" s="74"/>
      <c r="CP195" s="74"/>
      <c r="CQ195" s="74"/>
      <c r="CR195" s="74"/>
      <c r="CS195" s="74"/>
      <c r="CT195" s="74"/>
      <c r="CU195" s="74"/>
      <c r="CV195" s="74"/>
      <c r="CW195" s="74"/>
      <c r="CX195" s="74"/>
      <c r="CY195" s="74"/>
      <c r="CZ195" s="74"/>
      <c r="DA195" s="74"/>
      <c r="DB195" s="74"/>
      <c r="DC195" s="74"/>
      <c r="DD195" s="74"/>
      <c r="DE195" s="74"/>
      <c r="DF195" s="74"/>
      <c r="DG195" s="74"/>
      <c r="DH195" s="74"/>
      <c r="DI195" s="74"/>
      <c r="DJ195" s="74"/>
      <c r="DK195" s="74"/>
      <c r="DL195" s="74"/>
      <c r="DM195" s="74"/>
      <c r="DN195" s="74"/>
      <c r="DO195" s="74"/>
      <c r="DP195" s="74"/>
      <c r="DQ195" s="74"/>
    </row>
    <row r="196" spans="4:121" ht="17.25"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  <c r="CB196" s="74"/>
      <c r="CC196" s="74"/>
      <c r="CD196" s="74"/>
      <c r="CE196" s="74"/>
      <c r="CF196" s="74"/>
      <c r="CG196" s="74"/>
      <c r="CH196" s="74"/>
      <c r="CI196" s="74"/>
      <c r="CJ196" s="74"/>
      <c r="CK196" s="74"/>
      <c r="CL196" s="74"/>
      <c r="CM196" s="74"/>
      <c r="CN196" s="74"/>
      <c r="CO196" s="74"/>
      <c r="CP196" s="74"/>
      <c r="CQ196" s="74"/>
      <c r="CR196" s="74"/>
      <c r="CS196" s="74"/>
      <c r="CT196" s="74"/>
      <c r="CU196" s="74"/>
      <c r="CV196" s="74"/>
      <c r="CW196" s="74"/>
      <c r="CX196" s="74"/>
      <c r="CY196" s="74"/>
      <c r="CZ196" s="74"/>
      <c r="DA196" s="74"/>
      <c r="DB196" s="74"/>
      <c r="DC196" s="74"/>
      <c r="DD196" s="74"/>
      <c r="DE196" s="74"/>
      <c r="DF196" s="74"/>
      <c r="DG196" s="74"/>
      <c r="DH196" s="74"/>
      <c r="DI196" s="74"/>
      <c r="DJ196" s="74"/>
      <c r="DK196" s="74"/>
      <c r="DL196" s="74"/>
      <c r="DM196" s="74"/>
      <c r="DN196" s="74"/>
      <c r="DO196" s="74"/>
      <c r="DP196" s="74"/>
      <c r="DQ196" s="74"/>
    </row>
    <row r="197" spans="4:121" ht="17.25"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  <c r="CB197" s="74"/>
      <c r="CC197" s="74"/>
      <c r="CD197" s="74"/>
      <c r="CE197" s="74"/>
      <c r="CF197" s="74"/>
      <c r="CG197" s="74"/>
      <c r="CH197" s="74"/>
      <c r="CI197" s="74"/>
      <c r="CJ197" s="74"/>
      <c r="CK197" s="74"/>
      <c r="CL197" s="74"/>
      <c r="CM197" s="74"/>
      <c r="CN197" s="74"/>
      <c r="CO197" s="74"/>
      <c r="CP197" s="74"/>
      <c r="CQ197" s="74"/>
      <c r="CR197" s="74"/>
      <c r="CS197" s="74"/>
      <c r="CT197" s="74"/>
      <c r="CU197" s="74"/>
      <c r="CV197" s="74"/>
      <c r="CW197" s="74"/>
      <c r="CX197" s="74"/>
      <c r="CY197" s="74"/>
      <c r="CZ197" s="74"/>
      <c r="DA197" s="74"/>
      <c r="DB197" s="74"/>
      <c r="DC197" s="74"/>
      <c r="DD197" s="74"/>
      <c r="DE197" s="74"/>
      <c r="DF197" s="74"/>
      <c r="DG197" s="74"/>
      <c r="DH197" s="74"/>
      <c r="DI197" s="74"/>
      <c r="DJ197" s="74"/>
      <c r="DK197" s="74"/>
      <c r="DL197" s="74"/>
      <c r="DM197" s="74"/>
      <c r="DN197" s="74"/>
      <c r="DO197" s="74"/>
      <c r="DP197" s="74"/>
      <c r="DQ197" s="74"/>
    </row>
    <row r="198" spans="4:121" ht="17.25"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  <c r="DC198" s="74"/>
      <c r="DD198" s="74"/>
      <c r="DE198" s="74"/>
      <c r="DF198" s="74"/>
      <c r="DG198" s="74"/>
      <c r="DH198" s="74"/>
      <c r="DI198" s="74"/>
      <c r="DJ198" s="74"/>
      <c r="DK198" s="74"/>
      <c r="DL198" s="74"/>
      <c r="DM198" s="74"/>
      <c r="DN198" s="74"/>
      <c r="DO198" s="74"/>
      <c r="DP198" s="74"/>
      <c r="DQ198" s="74"/>
    </row>
    <row r="199" spans="4:121" ht="17.25"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  <c r="DE199" s="74"/>
      <c r="DF199" s="74"/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</row>
    <row r="200" spans="4:121" ht="17.25"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74"/>
      <c r="CF200" s="74"/>
      <c r="CG200" s="74"/>
      <c r="CH200" s="74"/>
      <c r="CI200" s="74"/>
      <c r="CJ200" s="74"/>
      <c r="CK200" s="74"/>
      <c r="CL200" s="74"/>
      <c r="CM200" s="74"/>
      <c r="CN200" s="74"/>
      <c r="CO200" s="74"/>
      <c r="CP200" s="74"/>
      <c r="CQ200" s="74"/>
      <c r="CR200" s="74"/>
      <c r="CS200" s="74"/>
      <c r="CT200" s="74"/>
      <c r="CU200" s="74"/>
      <c r="CV200" s="74"/>
      <c r="CW200" s="74"/>
      <c r="CX200" s="74"/>
      <c r="CY200" s="74"/>
      <c r="CZ200" s="74"/>
      <c r="DA200" s="74"/>
      <c r="DB200" s="74"/>
      <c r="DC200" s="74"/>
      <c r="DD200" s="74"/>
      <c r="DE200" s="74"/>
      <c r="DF200" s="74"/>
      <c r="DG200" s="74"/>
      <c r="DH200" s="74"/>
      <c r="DI200" s="74"/>
      <c r="DJ200" s="74"/>
      <c r="DK200" s="74"/>
      <c r="DL200" s="74"/>
      <c r="DM200" s="74"/>
      <c r="DN200" s="74"/>
      <c r="DO200" s="74"/>
      <c r="DP200" s="74"/>
      <c r="DQ200" s="74"/>
    </row>
    <row r="201" spans="4:121" ht="17.25"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  <c r="DC201" s="74"/>
      <c r="DD201" s="74"/>
      <c r="DE201" s="74"/>
      <c r="DF201" s="74"/>
      <c r="DG201" s="74"/>
      <c r="DH201" s="74"/>
      <c r="DI201" s="74"/>
      <c r="DJ201" s="74"/>
      <c r="DK201" s="74"/>
      <c r="DL201" s="74"/>
      <c r="DM201" s="74"/>
      <c r="DN201" s="74"/>
      <c r="DO201" s="74"/>
      <c r="DP201" s="74"/>
      <c r="DQ201" s="74"/>
    </row>
    <row r="202" spans="4:121" ht="17.25"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  <c r="DC202" s="74"/>
      <c r="DD202" s="74"/>
      <c r="DE202" s="74"/>
      <c r="DF202" s="74"/>
      <c r="DG202" s="74"/>
      <c r="DH202" s="74"/>
      <c r="DI202" s="74"/>
      <c r="DJ202" s="74"/>
      <c r="DK202" s="74"/>
      <c r="DL202" s="74"/>
      <c r="DM202" s="74"/>
      <c r="DN202" s="74"/>
      <c r="DO202" s="74"/>
      <c r="DP202" s="74"/>
      <c r="DQ202" s="74"/>
    </row>
    <row r="203" spans="4:121" ht="17.25"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CB203" s="74"/>
      <c r="CC203" s="74"/>
      <c r="CD203" s="74"/>
      <c r="CE203" s="74"/>
      <c r="CF203" s="74"/>
      <c r="CG203" s="74"/>
      <c r="CH203" s="74"/>
      <c r="CI203" s="74"/>
      <c r="CJ203" s="74"/>
      <c r="CK203" s="74"/>
      <c r="CL203" s="74"/>
      <c r="CM203" s="74"/>
      <c r="CN203" s="74"/>
      <c r="CO203" s="74"/>
      <c r="CP203" s="74"/>
      <c r="CQ203" s="74"/>
      <c r="CR203" s="74"/>
      <c r="CS203" s="74"/>
      <c r="CT203" s="74"/>
      <c r="CU203" s="74"/>
      <c r="CV203" s="74"/>
      <c r="CW203" s="74"/>
      <c r="CX203" s="74"/>
      <c r="CY203" s="74"/>
      <c r="CZ203" s="74"/>
      <c r="DA203" s="74"/>
      <c r="DB203" s="74"/>
      <c r="DC203" s="74"/>
      <c r="DD203" s="74"/>
      <c r="DE203" s="74"/>
      <c r="DF203" s="74"/>
      <c r="DG203" s="74"/>
      <c r="DH203" s="74"/>
      <c r="DI203" s="74"/>
      <c r="DJ203" s="74"/>
      <c r="DK203" s="74"/>
      <c r="DL203" s="74"/>
      <c r="DM203" s="74"/>
      <c r="DN203" s="74"/>
      <c r="DO203" s="74"/>
      <c r="DP203" s="74"/>
      <c r="DQ203" s="74"/>
    </row>
    <row r="204" spans="4:121" ht="17.25"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CB204" s="74"/>
      <c r="CC204" s="74"/>
      <c r="CD204" s="74"/>
      <c r="CE204" s="74"/>
      <c r="CF204" s="74"/>
      <c r="CG204" s="74"/>
      <c r="CH204" s="74"/>
      <c r="CI204" s="74"/>
      <c r="CJ204" s="74"/>
      <c r="CK204" s="74"/>
      <c r="CL204" s="74"/>
      <c r="CM204" s="74"/>
      <c r="CN204" s="74"/>
      <c r="CO204" s="74"/>
      <c r="CP204" s="74"/>
      <c r="CQ204" s="74"/>
      <c r="CR204" s="74"/>
      <c r="CS204" s="74"/>
      <c r="CT204" s="74"/>
      <c r="CU204" s="74"/>
      <c r="CV204" s="74"/>
      <c r="CW204" s="74"/>
      <c r="CX204" s="74"/>
      <c r="CY204" s="74"/>
      <c r="CZ204" s="74"/>
      <c r="DA204" s="74"/>
      <c r="DB204" s="74"/>
      <c r="DC204" s="74"/>
      <c r="DD204" s="74"/>
      <c r="DE204" s="74"/>
      <c r="DF204" s="74"/>
      <c r="DG204" s="74"/>
      <c r="DH204" s="74"/>
      <c r="DI204" s="74"/>
      <c r="DJ204" s="74"/>
      <c r="DK204" s="74"/>
      <c r="DL204" s="74"/>
      <c r="DM204" s="74"/>
      <c r="DN204" s="74"/>
      <c r="DO204" s="74"/>
      <c r="DP204" s="74"/>
      <c r="DQ204" s="74"/>
    </row>
    <row r="205" spans="4:121" ht="17.25"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  <c r="CB205" s="74"/>
      <c r="CC205" s="74"/>
      <c r="CD205" s="74"/>
      <c r="CE205" s="74"/>
      <c r="CF205" s="74"/>
      <c r="CG205" s="74"/>
      <c r="CH205" s="74"/>
      <c r="CI205" s="74"/>
      <c r="CJ205" s="74"/>
      <c r="CK205" s="74"/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  <c r="CZ205" s="74"/>
      <c r="DA205" s="74"/>
      <c r="DB205" s="74"/>
      <c r="DC205" s="74"/>
      <c r="DD205" s="74"/>
      <c r="DE205" s="74"/>
      <c r="DF205" s="74"/>
      <c r="DG205" s="74"/>
      <c r="DH205" s="74"/>
      <c r="DI205" s="74"/>
      <c r="DJ205" s="74"/>
      <c r="DK205" s="74"/>
      <c r="DL205" s="74"/>
      <c r="DM205" s="74"/>
      <c r="DN205" s="74"/>
      <c r="DO205" s="74"/>
      <c r="DP205" s="74"/>
      <c r="DQ205" s="74"/>
    </row>
    <row r="206" spans="4:121" ht="17.25"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CB206" s="74"/>
      <c r="CC206" s="74"/>
      <c r="CD206" s="74"/>
      <c r="CE206" s="74"/>
      <c r="CF206" s="74"/>
      <c r="CG206" s="74"/>
      <c r="CH206" s="74"/>
      <c r="CI206" s="74"/>
      <c r="CJ206" s="74"/>
      <c r="CK206" s="74"/>
      <c r="CL206" s="74"/>
      <c r="CM206" s="74"/>
      <c r="CN206" s="74"/>
      <c r="CO206" s="74"/>
      <c r="CP206" s="74"/>
      <c r="CQ206" s="74"/>
      <c r="CR206" s="74"/>
      <c r="CS206" s="74"/>
      <c r="CT206" s="74"/>
      <c r="CU206" s="74"/>
      <c r="CV206" s="74"/>
      <c r="CW206" s="74"/>
      <c r="CX206" s="74"/>
      <c r="CY206" s="74"/>
      <c r="CZ206" s="74"/>
      <c r="DA206" s="74"/>
      <c r="DB206" s="74"/>
      <c r="DC206" s="74"/>
      <c r="DD206" s="74"/>
      <c r="DE206" s="74"/>
      <c r="DF206" s="74"/>
      <c r="DG206" s="74"/>
      <c r="DH206" s="74"/>
      <c r="DI206" s="74"/>
      <c r="DJ206" s="74"/>
      <c r="DK206" s="74"/>
      <c r="DL206" s="74"/>
      <c r="DM206" s="74"/>
      <c r="DN206" s="74"/>
      <c r="DO206" s="74"/>
      <c r="DP206" s="74"/>
      <c r="DQ206" s="74"/>
    </row>
    <row r="207" spans="4:121" ht="17.25"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CB207" s="74"/>
      <c r="CC207" s="74"/>
      <c r="CD207" s="74"/>
      <c r="CE207" s="74"/>
      <c r="CF207" s="74"/>
      <c r="CG207" s="74"/>
      <c r="CH207" s="74"/>
      <c r="CI207" s="74"/>
      <c r="CJ207" s="74"/>
      <c r="CK207" s="74"/>
      <c r="CL207" s="74"/>
      <c r="CM207" s="74"/>
      <c r="CN207" s="74"/>
      <c r="CO207" s="74"/>
      <c r="CP207" s="74"/>
      <c r="CQ207" s="74"/>
      <c r="CR207" s="74"/>
      <c r="CS207" s="74"/>
      <c r="CT207" s="74"/>
      <c r="CU207" s="74"/>
      <c r="CV207" s="74"/>
      <c r="CW207" s="74"/>
      <c r="CX207" s="74"/>
      <c r="CY207" s="74"/>
      <c r="CZ207" s="74"/>
      <c r="DA207" s="74"/>
      <c r="DB207" s="74"/>
      <c r="DC207" s="74"/>
      <c r="DD207" s="74"/>
      <c r="DE207" s="74"/>
      <c r="DF207" s="74"/>
      <c r="DG207" s="74"/>
      <c r="DH207" s="74"/>
      <c r="DI207" s="74"/>
      <c r="DJ207" s="74"/>
      <c r="DK207" s="74"/>
      <c r="DL207" s="74"/>
      <c r="DM207" s="74"/>
      <c r="DN207" s="74"/>
      <c r="DO207" s="74"/>
      <c r="DP207" s="74"/>
      <c r="DQ207" s="74"/>
    </row>
    <row r="208" spans="4:121" ht="17.25"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  <c r="CO208" s="74"/>
      <c r="CP208" s="74"/>
      <c r="CQ208" s="74"/>
      <c r="CR208" s="74"/>
      <c r="CS208" s="74"/>
      <c r="CT208" s="74"/>
      <c r="CU208" s="74"/>
      <c r="CV208" s="74"/>
      <c r="CW208" s="74"/>
      <c r="CX208" s="74"/>
      <c r="CY208" s="74"/>
      <c r="CZ208" s="74"/>
      <c r="DA208" s="74"/>
      <c r="DB208" s="74"/>
      <c r="DC208" s="74"/>
      <c r="DD208" s="74"/>
      <c r="DE208" s="74"/>
      <c r="DF208" s="74"/>
      <c r="DG208" s="74"/>
      <c r="DH208" s="74"/>
      <c r="DI208" s="74"/>
      <c r="DJ208" s="74"/>
      <c r="DK208" s="74"/>
      <c r="DL208" s="74"/>
      <c r="DM208" s="74"/>
      <c r="DN208" s="74"/>
      <c r="DO208" s="74"/>
      <c r="DP208" s="74"/>
      <c r="DQ208" s="74"/>
    </row>
    <row r="209" spans="4:121" ht="17.25"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  <c r="CB209" s="74"/>
      <c r="CC209" s="74"/>
      <c r="CD209" s="74"/>
      <c r="CE209" s="74"/>
      <c r="CF209" s="74"/>
      <c r="CG209" s="74"/>
      <c r="CH209" s="74"/>
      <c r="CI209" s="74"/>
      <c r="CJ209" s="74"/>
      <c r="CK209" s="74"/>
      <c r="CL209" s="74"/>
      <c r="CM209" s="74"/>
      <c r="CN209" s="74"/>
      <c r="CO209" s="74"/>
      <c r="CP209" s="74"/>
      <c r="CQ209" s="74"/>
      <c r="CR209" s="74"/>
      <c r="CS209" s="74"/>
      <c r="CT209" s="74"/>
      <c r="CU209" s="74"/>
      <c r="CV209" s="74"/>
      <c r="CW209" s="74"/>
      <c r="CX209" s="74"/>
      <c r="CY209" s="74"/>
      <c r="CZ209" s="74"/>
      <c r="DA209" s="74"/>
      <c r="DB209" s="74"/>
      <c r="DC209" s="74"/>
      <c r="DD209" s="74"/>
      <c r="DE209" s="74"/>
      <c r="DF209" s="74"/>
      <c r="DG209" s="74"/>
      <c r="DH209" s="74"/>
      <c r="DI209" s="74"/>
      <c r="DJ209" s="74"/>
      <c r="DK209" s="74"/>
      <c r="DL209" s="74"/>
      <c r="DM209" s="74"/>
      <c r="DN209" s="74"/>
      <c r="DO209" s="74"/>
      <c r="DP209" s="74"/>
      <c r="DQ209" s="74"/>
    </row>
  </sheetData>
  <sheetProtection/>
  <protectedRanges>
    <protectedRange sqref="C54" name="Range3"/>
    <protectedRange sqref="J10:DI53" name="Range1"/>
    <protectedRange sqref="DL10:DQ53" name="Range2"/>
  </protectedRanges>
  <mergeCells count="97">
    <mergeCell ref="J5:M6"/>
    <mergeCell ref="N5:U5"/>
    <mergeCell ref="V5:Y6"/>
    <mergeCell ref="BF6:BI6"/>
    <mergeCell ref="BN6:BQ6"/>
    <mergeCell ref="BR6:BU6"/>
    <mergeCell ref="Z5:AC6"/>
    <mergeCell ref="AD5:AG6"/>
    <mergeCell ref="AH5:AI5"/>
    <mergeCell ref="AX5:BA6"/>
    <mergeCell ref="B1:AC1"/>
    <mergeCell ref="B2:Q2"/>
    <mergeCell ref="AB3:AC3"/>
    <mergeCell ref="B4:B8"/>
    <mergeCell ref="C4:C8"/>
    <mergeCell ref="D4:I6"/>
    <mergeCell ref="J4:DQ4"/>
    <mergeCell ref="DF5:DI6"/>
    <mergeCell ref="DJ5:DO6"/>
    <mergeCell ref="DP5:DQ6"/>
    <mergeCell ref="BJ5:BM6"/>
    <mergeCell ref="CB5:CG5"/>
    <mergeCell ref="BB6:BE6"/>
    <mergeCell ref="N6:Q6"/>
    <mergeCell ref="R6:U6"/>
    <mergeCell ref="AH6:AK6"/>
    <mergeCell ref="AL6:AO6"/>
    <mergeCell ref="AP6:AS6"/>
    <mergeCell ref="AT6:AW6"/>
    <mergeCell ref="BV6:BY6"/>
    <mergeCell ref="BZ6:CC6"/>
    <mergeCell ref="CD6:CG6"/>
    <mergeCell ref="CP6:CS6"/>
    <mergeCell ref="CT6:CW6"/>
    <mergeCell ref="DB6:DE6"/>
    <mergeCell ref="CH5:CK6"/>
    <mergeCell ref="CL5:CO6"/>
    <mergeCell ref="CX5:DA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DF7:DG7"/>
    <mergeCell ref="CJ7:CK7"/>
    <mergeCell ref="CL7:CM7"/>
    <mergeCell ref="CN7:CO7"/>
    <mergeCell ref="CP7:CQ7"/>
    <mergeCell ref="CR7:CS7"/>
    <mergeCell ref="CT7:CU7"/>
    <mergeCell ref="DH7:DI7"/>
    <mergeCell ref="DJ7:DK7"/>
    <mergeCell ref="DL7:DM7"/>
    <mergeCell ref="DN7:DO7"/>
    <mergeCell ref="DP7:DQ7"/>
    <mergeCell ref="CV7:CW7"/>
    <mergeCell ref="CX7:CY7"/>
    <mergeCell ref="CZ7:DA7"/>
    <mergeCell ref="DB7:DC7"/>
    <mergeCell ref="DD7:DE7"/>
  </mergeCells>
  <printOptions/>
  <pageMargins left="0.25" right="0.25" top="0.75" bottom="0.75" header="0.3" footer="0.3"/>
  <pageSetup horizontalDpi="600" verticalDpi="600" orientation="landscape" paperSize="9" scale="66" r:id="rId1"/>
  <colBreaks count="4" manualBreakCount="4">
    <brk id="13" max="65535" man="1"/>
    <brk id="29" max="65535" man="1"/>
    <brk id="85" max="56" man="1"/>
    <brk id="10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2016-05-11T08:44:38Z</cp:lastPrinted>
  <dcterms:created xsi:type="dcterms:W3CDTF">2002-03-15T09:46:46Z</dcterms:created>
  <dcterms:modified xsi:type="dcterms:W3CDTF">2016-07-04T07:21:50Z</dcterms:modified>
  <cp:category/>
  <cp:version/>
  <cp:contentType/>
  <cp:contentStatus/>
</cp:coreProperties>
</file>