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<sst xmlns="http://schemas.openxmlformats.org/spreadsheetml/2006/main" count="57" uniqueCount="53">
  <si>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               հատկացված գումարների մասին</t>
  </si>
  <si>
    <t xml:space="preserve">Ծրագրի կոդը </t>
  </si>
  <si>
    <t>Ծրագրի անվանումը</t>
  </si>
  <si>
    <t>ֆինանսավորում</t>
  </si>
  <si>
    <t>տարբերություն</t>
  </si>
  <si>
    <t>Ծանոթություն</t>
  </si>
  <si>
    <t>01-01-01-03</t>
  </si>
  <si>
    <t>Վայոց ձորի մարզպետարանի ապարատի պահպանման ծախսեր</t>
  </si>
  <si>
    <t>Մշակույթ,այդ թվում</t>
  </si>
  <si>
    <t>Թանգարանային ծառայություններ և ցուցահանդեսներ/սուբսիդիա/</t>
  </si>
  <si>
    <t>համայնքի մշակույթի և ազատ ժամանցի կազմակերպում/սուբսիդիա/</t>
  </si>
  <si>
    <t>Մշակույթային միջոցառումների իրականացում/սուբսիդիա/</t>
  </si>
  <si>
    <t>Կրթություն,այդ թվում</t>
  </si>
  <si>
    <t>09-01-02-01</t>
  </si>
  <si>
    <t>Տարրական հանրակրթական ուսուցում</t>
  </si>
  <si>
    <t>09-01-02-04</t>
  </si>
  <si>
    <t>Տարրական  ներառական հանրակրթական ուսուցում</t>
  </si>
  <si>
    <t>09-02-01-02</t>
  </si>
  <si>
    <t>Հիմնական  հանրակրթական ուսուցում</t>
  </si>
  <si>
    <t>09-02-01-05</t>
  </si>
  <si>
    <t>Հիմնական   ներառական հանրակրթական ուսուցում</t>
  </si>
  <si>
    <t>09-02-02-02</t>
  </si>
  <si>
    <t>Միջնակարգ  հանրակրթական ուսուցում</t>
  </si>
  <si>
    <t>09-05-01-02</t>
  </si>
  <si>
    <t>Արտադպրոցական դաստիարակություն</t>
  </si>
  <si>
    <t>09-05-01-05</t>
  </si>
  <si>
    <t>Երաժշտական և արվեստի դպրոցներում ազգային,փողային և լարային նվագարանների գծով ուսուցում</t>
  </si>
  <si>
    <t>Հանրակրթական դպրոցների մանկավարժների և դպրոցահասակ երեխաների տեղափոխման ծախսեր</t>
  </si>
  <si>
    <t>Մարզային նշանակության ավտոճանապարհների ձմեռային պահպանում, ընթացիկ պահպանում և շահագործում</t>
  </si>
  <si>
    <t>Ընդամենը</t>
  </si>
  <si>
    <t>09-01-01-01</t>
  </si>
  <si>
    <t>Նախադպրոցական կրթություն</t>
  </si>
  <si>
    <t xml:space="preserve"> </t>
  </si>
  <si>
    <t>08-02-02-01</t>
  </si>
  <si>
    <t>08-02-05-03</t>
  </si>
  <si>
    <t>04-05-01-05</t>
  </si>
  <si>
    <t>08-02-03-01</t>
  </si>
  <si>
    <t>01-08-01-02</t>
  </si>
  <si>
    <t>Սոցիալապես անապահով ընտանիքների երեխաների դասագրքերի վարձավճարի փոխհատուցում</t>
  </si>
  <si>
    <t>Պետական աջակցություն տեղական ինքնակառավարման մարմիններին</t>
  </si>
  <si>
    <t>10-09-02-02</t>
  </si>
  <si>
    <t>Պետական հիմնարկների և կազմակերպությունների աշխատողների սոցիալակ փաթեթով ապահովում                          /06.02.2014թ թիվ 122-Ն որոշում</t>
  </si>
  <si>
    <t>ըստ  կնքված պայմանագրերի</t>
  </si>
  <si>
    <t>ըստ ներկայացված հայտերի</t>
  </si>
  <si>
    <t xml:space="preserve">ՀՀ 2015թ. պետական բյուջեից Վայոց ձորի մարզպետարանին </t>
  </si>
  <si>
    <t>Հանրակրթական ուսուցում</t>
  </si>
  <si>
    <t>01-08-01-04</t>
  </si>
  <si>
    <t>1-ին  եռամսյակ</t>
  </si>
  <si>
    <t>09-06-01-11</t>
  </si>
  <si>
    <t>09-05-01-10</t>
  </si>
  <si>
    <t>Դպրոցահասակ երեխաներին սննդով ապահովում</t>
  </si>
  <si>
    <t xml:space="preserve"> ըստ կնքված պայմանագրերի  և չվճարված արձակուրդային վճարներ</t>
  </si>
  <si>
    <t>09-06-01-33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</si>
</sst>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12"/>
      <color indexed="10"/>
      <name val="GHEA Grapalat"/>
      <family val="3"/>
    </font>
    <font>
      <sz val="10"/>
      <color indexed="10"/>
      <name val="GHEA Grapalat"/>
      <family val="3"/>
    </font>
    <font>
      <sz val="12"/>
      <color indexed="10"/>
      <name val="GHEA Grapalat"/>
      <family val="3"/>
    </font>
    <font>
      <b/>
      <sz val="10"/>
      <color indexed="10"/>
      <name val="GHEA Grapalat"/>
      <family val="3"/>
    </font>
    <font>
      <sz val="11"/>
      <color indexed="10"/>
      <name val="Arial LatAr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GHEA Grapalat"/>
      <family val="3"/>
    </font>
    <font>
      <sz val="11"/>
      <color rgb="FFFF0000"/>
      <name val="GHEA Grapalat"/>
      <family val="3"/>
    </font>
    <font>
      <b/>
      <sz val="11"/>
      <color rgb="FFFF0000"/>
      <name val="GHEA Grapalat"/>
      <family val="3"/>
    </font>
    <font>
      <b/>
      <sz val="12"/>
      <color rgb="FFFF0000"/>
      <name val="GHEA Grapalat"/>
      <family val="3"/>
    </font>
    <font>
      <sz val="10"/>
      <color rgb="FFFF0000"/>
      <name val="GHEA Grapalat"/>
      <family val="3"/>
    </font>
    <font>
      <sz val="12"/>
      <color rgb="FFFF0000"/>
      <name val="GHEA Grapalat"/>
      <family val="3"/>
    </font>
    <font>
      <b/>
      <sz val="10"/>
      <color rgb="FFFF0000"/>
      <name val="GHEA Grapalat"/>
      <family val="3"/>
    </font>
    <font>
      <sz val="11"/>
      <color rgb="FFFF000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164" fontId="52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164" fontId="59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8" fillId="0" borderId="10" xfId="0" applyFont="1" applyBorder="1" applyAlignment="1">
      <alignment/>
    </xf>
    <xf numFmtId="164" fontId="57" fillId="0" borderId="10" xfId="0" applyNumberFormat="1" applyFont="1" applyBorder="1" applyAlignment="1">
      <alignment/>
    </xf>
    <xf numFmtId="164" fontId="61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16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164" fontId="60" fillId="0" borderId="0" xfId="0" applyNumberFormat="1" applyFont="1" applyBorder="1" applyAlignment="1">
      <alignment vertical="center" wrapText="1"/>
    </xf>
    <xf numFmtId="164" fontId="57" fillId="0" borderId="0" xfId="0" applyNumberFormat="1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165" fontId="63" fillId="0" borderId="10" xfId="0" applyNumberFormat="1" applyFont="1" applyBorder="1" applyAlignment="1">
      <alignment/>
    </xf>
    <xf numFmtId="164" fontId="58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3">
      <selection activeCell="A23" sqref="A23"/>
    </sheetView>
  </sheetViews>
  <sheetFormatPr defaultColWidth="33.57421875" defaultRowHeight="34.5" customHeight="1"/>
  <cols>
    <col min="1" max="1" width="18.57421875" style="1" bestFit="1" customWidth="1"/>
    <col min="2" max="2" width="47.00390625" style="1" customWidth="1"/>
    <col min="3" max="3" width="13.28125" style="1" customWidth="1"/>
    <col min="4" max="4" width="16.00390625" style="1" customWidth="1"/>
    <col min="5" max="5" width="13.00390625" style="1" customWidth="1"/>
    <col min="6" max="6" width="30.140625" style="1" customWidth="1"/>
    <col min="7" max="16384" width="33.57421875" style="1" customWidth="1"/>
  </cols>
  <sheetData>
    <row r="1" spans="1:4" ht="18.75" customHeight="1">
      <c r="A1" s="1" t="s">
        <v>32</v>
      </c>
      <c r="B1" s="42" t="s">
        <v>44</v>
      </c>
      <c r="C1" s="42"/>
      <c r="D1" s="43"/>
    </row>
    <row r="2" spans="2:4" ht="17.25" customHeight="1">
      <c r="B2" s="42" t="s">
        <v>0</v>
      </c>
      <c r="C2" s="42"/>
      <c r="D2" s="43"/>
    </row>
    <row r="3" spans="1:6" ht="24" customHeight="1">
      <c r="A3" s="2" t="s">
        <v>1</v>
      </c>
      <c r="B3" s="3" t="s">
        <v>2</v>
      </c>
      <c r="C3" s="4" t="s">
        <v>47</v>
      </c>
      <c r="D3" s="4" t="s">
        <v>3</v>
      </c>
      <c r="E3" s="4" t="s">
        <v>4</v>
      </c>
      <c r="F3" s="4" t="s">
        <v>5</v>
      </c>
    </row>
    <row r="4" spans="1:6" s="20" customFormat="1" ht="51" customHeight="1">
      <c r="A4" s="16" t="s">
        <v>6</v>
      </c>
      <c r="B4" s="17" t="s">
        <v>7</v>
      </c>
      <c r="C4" s="18">
        <v>73016</v>
      </c>
      <c r="D4" s="16">
        <v>64653.4</v>
      </c>
      <c r="E4" s="16">
        <f>C4-D4</f>
        <v>8362.599999999999</v>
      </c>
      <c r="F4" s="19" t="s">
        <v>51</v>
      </c>
    </row>
    <row r="5" spans="1:6" s="20" customFormat="1" ht="45" customHeight="1">
      <c r="A5" s="16" t="s">
        <v>37</v>
      </c>
      <c r="B5" s="17" t="s">
        <v>39</v>
      </c>
      <c r="C5" s="18">
        <v>12734</v>
      </c>
      <c r="D5" s="40">
        <v>0</v>
      </c>
      <c r="E5" s="22">
        <f>C5-D5</f>
        <v>12734</v>
      </c>
      <c r="F5" s="19" t="s">
        <v>42</v>
      </c>
    </row>
    <row r="6" spans="1:6" s="20" customFormat="1" ht="34.5" customHeight="1">
      <c r="A6" s="16" t="s">
        <v>46</v>
      </c>
      <c r="B6" s="17" t="s">
        <v>39</v>
      </c>
      <c r="C6" s="18">
        <v>7847.2</v>
      </c>
      <c r="D6" s="40">
        <v>5865</v>
      </c>
      <c r="E6" s="16">
        <f>C6-D6</f>
        <v>1982.1999999999998</v>
      </c>
      <c r="F6" s="19" t="s">
        <v>42</v>
      </c>
    </row>
    <row r="7" spans="1:6" ht="25.5" customHeight="1">
      <c r="A7" s="6"/>
      <c r="B7" s="9" t="s">
        <v>8</v>
      </c>
      <c r="C7" s="7">
        <f>C8+C9+C10</f>
        <v>4156.1</v>
      </c>
      <c r="D7" s="10">
        <f>D8+D9+D10</f>
        <v>4104.5</v>
      </c>
      <c r="E7" s="10">
        <f>E8+E9+E10</f>
        <v>51.59999999999991</v>
      </c>
      <c r="F7" s="6"/>
    </row>
    <row r="8" spans="1:6" s="20" customFormat="1" ht="34.5" customHeight="1">
      <c r="A8" s="16" t="s">
        <v>33</v>
      </c>
      <c r="B8" s="19" t="s">
        <v>9</v>
      </c>
      <c r="C8" s="18">
        <v>2929.1</v>
      </c>
      <c r="D8" s="41">
        <v>2929</v>
      </c>
      <c r="E8" s="16">
        <f>C8-D8</f>
        <v>0.09999999999990905</v>
      </c>
      <c r="F8" s="16"/>
    </row>
    <row r="9" spans="1:6" s="20" customFormat="1" ht="34.5" customHeight="1">
      <c r="A9" s="16" t="s">
        <v>36</v>
      </c>
      <c r="B9" s="19" t="s">
        <v>10</v>
      </c>
      <c r="C9" s="18">
        <v>377</v>
      </c>
      <c r="D9" s="22">
        <v>377</v>
      </c>
      <c r="E9" s="16">
        <f>C9-D9</f>
        <v>0</v>
      </c>
      <c r="F9" s="16"/>
    </row>
    <row r="10" spans="1:6" s="20" customFormat="1" ht="34.5" customHeight="1">
      <c r="A10" s="16" t="s">
        <v>34</v>
      </c>
      <c r="B10" s="19" t="s">
        <v>11</v>
      </c>
      <c r="C10" s="18">
        <v>850</v>
      </c>
      <c r="D10" s="22">
        <v>798.5</v>
      </c>
      <c r="E10" s="16">
        <f>C10-D10</f>
        <v>51.5</v>
      </c>
      <c r="F10" s="19" t="s">
        <v>42</v>
      </c>
    </row>
    <row r="11" spans="1:6" ht="24" customHeight="1">
      <c r="A11" s="6"/>
      <c r="B11" s="10" t="s">
        <v>12</v>
      </c>
      <c r="C11" s="11">
        <f>C12+C19+C20+C22+C23</f>
        <v>357358.8000000001</v>
      </c>
      <c r="D11" s="11">
        <f>D12+D19+D20+D22+D23</f>
        <v>354161.7</v>
      </c>
      <c r="E11" s="11">
        <f>E12+E19+E20+E22+E23</f>
        <v>3197.1000000000054</v>
      </c>
      <c r="F11" s="6"/>
    </row>
    <row r="12" spans="1:6" ht="22.5" customHeight="1">
      <c r="A12" s="6"/>
      <c r="B12" s="6" t="s">
        <v>45</v>
      </c>
      <c r="C12" s="11">
        <f>C13+C14+C15+C16+C17+C18</f>
        <v>329120.4</v>
      </c>
      <c r="D12" s="11">
        <f>D13+D14+D15+D16+D17+D18</f>
        <v>325924.3</v>
      </c>
      <c r="E12" s="11">
        <f>E13+E14+E15+E16+E17+E18</f>
        <v>3196.100000000006</v>
      </c>
      <c r="F12" s="10"/>
    </row>
    <row r="13" spans="1:6" s="20" customFormat="1" ht="25.5" customHeight="1">
      <c r="A13" s="16" t="s">
        <v>30</v>
      </c>
      <c r="B13" s="16" t="s">
        <v>31</v>
      </c>
      <c r="C13" s="18">
        <v>3682.7</v>
      </c>
      <c r="D13" s="21">
        <v>3682.7</v>
      </c>
      <c r="E13" s="16">
        <f>C13-D13</f>
        <v>0</v>
      </c>
      <c r="F13" s="19"/>
    </row>
    <row r="14" spans="1:6" s="20" customFormat="1" ht="21" customHeight="1">
      <c r="A14" s="16" t="s">
        <v>13</v>
      </c>
      <c r="B14" s="16" t="s">
        <v>14</v>
      </c>
      <c r="C14" s="18">
        <v>109742.5</v>
      </c>
      <c r="D14" s="22">
        <v>109742.5</v>
      </c>
      <c r="E14" s="16">
        <f aca="true" t="shared" si="0" ref="E14:E25">C14-D14</f>
        <v>0</v>
      </c>
      <c r="F14" s="19"/>
    </row>
    <row r="15" spans="1:6" s="20" customFormat="1" ht="22.5" customHeight="1">
      <c r="A15" s="16" t="s">
        <v>15</v>
      </c>
      <c r="B15" s="16" t="s">
        <v>16</v>
      </c>
      <c r="C15" s="18">
        <v>5740.7</v>
      </c>
      <c r="D15" s="16">
        <v>5740.7</v>
      </c>
      <c r="E15" s="16">
        <f t="shared" si="0"/>
        <v>0</v>
      </c>
      <c r="F15" s="19"/>
    </row>
    <row r="16" spans="1:6" s="20" customFormat="1" ht="30.75" customHeight="1">
      <c r="A16" s="16" t="s">
        <v>17</v>
      </c>
      <c r="B16" s="16" t="s">
        <v>18</v>
      </c>
      <c r="C16" s="18">
        <v>134569</v>
      </c>
      <c r="D16" s="16">
        <v>131372.9</v>
      </c>
      <c r="E16" s="16">
        <f t="shared" si="0"/>
        <v>3196.100000000006</v>
      </c>
      <c r="F16" s="19" t="s">
        <v>42</v>
      </c>
    </row>
    <row r="17" spans="1:6" s="20" customFormat="1" ht="21.75" customHeight="1">
      <c r="A17" s="16" t="s">
        <v>19</v>
      </c>
      <c r="B17" s="16" t="s">
        <v>20</v>
      </c>
      <c r="C17" s="18">
        <v>4175</v>
      </c>
      <c r="D17" s="22">
        <v>4175</v>
      </c>
      <c r="E17" s="16">
        <f t="shared" si="0"/>
        <v>0</v>
      </c>
      <c r="F17" s="16"/>
    </row>
    <row r="18" spans="1:6" s="20" customFormat="1" ht="30.75" customHeight="1">
      <c r="A18" s="16" t="s">
        <v>21</v>
      </c>
      <c r="B18" s="16" t="s">
        <v>22</v>
      </c>
      <c r="C18" s="18">
        <v>71210.5</v>
      </c>
      <c r="D18" s="16">
        <v>71210.5</v>
      </c>
      <c r="E18" s="16">
        <f t="shared" si="0"/>
        <v>0</v>
      </c>
      <c r="F18" s="19"/>
    </row>
    <row r="19" spans="1:6" s="20" customFormat="1" ht="26.25" customHeight="1">
      <c r="A19" s="16" t="s">
        <v>23</v>
      </c>
      <c r="B19" s="16" t="s">
        <v>24</v>
      </c>
      <c r="C19" s="18">
        <v>9509.7</v>
      </c>
      <c r="D19" s="41">
        <v>9509</v>
      </c>
      <c r="E19" s="16">
        <f t="shared" si="0"/>
        <v>0.7000000000007276</v>
      </c>
      <c r="F19" s="16"/>
    </row>
    <row r="20" spans="1:6" s="20" customFormat="1" ht="34.5" customHeight="1">
      <c r="A20" s="16" t="s">
        <v>25</v>
      </c>
      <c r="B20" s="19" t="s">
        <v>26</v>
      </c>
      <c r="C20" s="18">
        <v>3875.4</v>
      </c>
      <c r="D20" s="21">
        <v>3875.3</v>
      </c>
      <c r="E20" s="16">
        <f t="shared" si="0"/>
        <v>0.09999999999990905</v>
      </c>
      <c r="F20" s="16"/>
    </row>
    <row r="21" spans="1:6" s="20" customFormat="1" ht="32.25" customHeight="1">
      <c r="A21" s="16" t="s">
        <v>49</v>
      </c>
      <c r="B21" s="19" t="s">
        <v>38</v>
      </c>
      <c r="C21" s="18">
        <v>0</v>
      </c>
      <c r="D21" s="16"/>
      <c r="E21" s="16">
        <f>C21-D21</f>
        <v>0</v>
      </c>
      <c r="F21" s="16"/>
    </row>
    <row r="22" spans="1:6" s="20" customFormat="1" ht="32.25" customHeight="1">
      <c r="A22" s="16" t="s">
        <v>48</v>
      </c>
      <c r="B22" s="19" t="s">
        <v>27</v>
      </c>
      <c r="C22" s="18">
        <v>3772.4</v>
      </c>
      <c r="D22" s="16">
        <v>3772.4</v>
      </c>
      <c r="E22" s="16">
        <f>C22-D22</f>
        <v>0</v>
      </c>
      <c r="F22" s="16"/>
    </row>
    <row r="23" spans="1:6" s="20" customFormat="1" ht="46.5" customHeight="1">
      <c r="A23" s="16" t="s">
        <v>52</v>
      </c>
      <c r="B23" s="19" t="s">
        <v>50</v>
      </c>
      <c r="C23" s="18">
        <v>11080.9</v>
      </c>
      <c r="D23" s="16">
        <v>11080.7</v>
      </c>
      <c r="E23" s="16">
        <f>C23-D23</f>
        <v>0.1999999999989086</v>
      </c>
      <c r="F23" s="16"/>
    </row>
    <row r="24" spans="1:6" s="20" customFormat="1" ht="63" customHeight="1">
      <c r="A24" s="16" t="s">
        <v>35</v>
      </c>
      <c r="B24" s="17" t="s">
        <v>28</v>
      </c>
      <c r="C24" s="18">
        <v>35311</v>
      </c>
      <c r="D24" s="22">
        <v>35311</v>
      </c>
      <c r="E24" s="16">
        <f t="shared" si="0"/>
        <v>0</v>
      </c>
      <c r="F24" s="23"/>
    </row>
    <row r="25" spans="1:6" ht="61.5" customHeight="1">
      <c r="A25" s="12" t="s">
        <v>40</v>
      </c>
      <c r="B25" s="13" t="s">
        <v>41</v>
      </c>
      <c r="C25" s="18">
        <v>23562</v>
      </c>
      <c r="D25" s="6">
        <v>15119.1</v>
      </c>
      <c r="E25" s="22">
        <f t="shared" si="0"/>
        <v>8442.9</v>
      </c>
      <c r="F25" s="14" t="s">
        <v>43</v>
      </c>
    </row>
    <row r="26" spans="1:6" ht="26.25" customHeight="1">
      <c r="A26" s="6"/>
      <c r="B26" s="15" t="s">
        <v>29</v>
      </c>
      <c r="C26" s="11">
        <f>C25+C24+C11+C7+C6+C5+C4</f>
        <v>513985.1000000001</v>
      </c>
      <c r="D26" s="11">
        <f>D25+D24+D11+D7+D6+D5+D4</f>
        <v>479214.7</v>
      </c>
      <c r="E26" s="11">
        <f>E25+E24+E11+E7+E6+E5+E4</f>
        <v>34770.40000000001</v>
      </c>
      <c r="F26" s="8"/>
    </row>
    <row r="27" spans="1:6" ht="26.25" customHeight="1">
      <c r="A27" s="26"/>
      <c r="B27" s="27"/>
      <c r="C27" s="28"/>
      <c r="D27" s="29"/>
      <c r="E27" s="28"/>
      <c r="F27" s="30"/>
    </row>
    <row r="28" spans="1:6" ht="26.25" customHeight="1">
      <c r="A28" s="26"/>
      <c r="B28" s="27"/>
      <c r="C28" s="28"/>
      <c r="D28" s="29"/>
      <c r="E28" s="28"/>
      <c r="F28" s="30"/>
    </row>
    <row r="29" spans="1:6" ht="26.25" customHeight="1">
      <c r="A29" s="26"/>
      <c r="B29" s="27"/>
      <c r="C29" s="28"/>
      <c r="D29" s="29"/>
      <c r="E29" s="28"/>
      <c r="F29" s="30"/>
    </row>
    <row r="30" spans="1:6" ht="26.25" customHeight="1">
      <c r="A30" s="26"/>
      <c r="B30" s="27"/>
      <c r="C30" s="28"/>
      <c r="D30" s="29"/>
      <c r="E30" s="28"/>
      <c r="F30" s="30"/>
    </row>
    <row r="31" spans="1:6" ht="26.25" customHeight="1">
      <c r="A31" s="26"/>
      <c r="B31" s="27"/>
      <c r="C31" s="28"/>
      <c r="D31" s="29"/>
      <c r="E31" s="28"/>
      <c r="F31" s="30"/>
    </row>
    <row r="32" spans="1:6" ht="26.25" customHeight="1">
      <c r="A32" s="26"/>
      <c r="B32" s="27"/>
      <c r="C32" s="28"/>
      <c r="D32" s="29"/>
      <c r="E32" s="28"/>
      <c r="F32" s="30"/>
    </row>
    <row r="33" spans="1:6" ht="26.25" customHeight="1">
      <c r="A33" s="26"/>
      <c r="B33" s="27"/>
      <c r="C33" s="28"/>
      <c r="D33" s="29"/>
      <c r="E33" s="28"/>
      <c r="F33" s="30"/>
    </row>
    <row r="34" spans="1:6" ht="26.25" customHeight="1">
      <c r="A34" s="26"/>
      <c r="B34" s="27"/>
      <c r="C34" s="28"/>
      <c r="D34" s="29"/>
      <c r="E34" s="28"/>
      <c r="F34" s="30"/>
    </row>
    <row r="35" spans="1:6" ht="26.25" customHeight="1">
      <c r="A35" s="26"/>
      <c r="B35" s="27"/>
      <c r="C35" s="28"/>
      <c r="D35" s="29"/>
      <c r="E35" s="28"/>
      <c r="F35" s="30"/>
    </row>
    <row r="36" spans="1:6" ht="26.25" customHeight="1">
      <c r="A36" s="26"/>
      <c r="B36" s="27"/>
      <c r="C36" s="28"/>
      <c r="D36" s="29"/>
      <c r="E36" s="28"/>
      <c r="F36" s="30"/>
    </row>
    <row r="37" spans="1:6" ht="26.25" customHeight="1">
      <c r="A37" s="26"/>
      <c r="B37" s="27"/>
      <c r="C37" s="28"/>
      <c r="D37" s="29"/>
      <c r="E37" s="28"/>
      <c r="F37" s="30"/>
    </row>
    <row r="38" spans="1:6" ht="26.25" customHeight="1">
      <c r="A38" s="26"/>
      <c r="B38" s="27"/>
      <c r="C38" s="28"/>
      <c r="D38" s="29"/>
      <c r="E38" s="28"/>
      <c r="F38" s="30"/>
    </row>
    <row r="39" spans="1:6" s="5" customFormat="1" ht="30" customHeight="1">
      <c r="A39" s="31"/>
      <c r="B39" s="32"/>
      <c r="C39" s="31"/>
      <c r="D39" s="31"/>
      <c r="E39" s="31"/>
      <c r="F39" s="33"/>
    </row>
    <row r="40" spans="2:5" s="25" customFormat="1" ht="27" customHeight="1">
      <c r="B40" s="34"/>
      <c r="E40" s="35"/>
    </row>
    <row r="41" spans="2:5" s="25" customFormat="1" ht="27.75" customHeight="1">
      <c r="B41" s="34"/>
      <c r="E41" s="35"/>
    </row>
    <row r="42" spans="2:6" s="25" customFormat="1" ht="27.75" customHeight="1">
      <c r="B42" s="34"/>
      <c r="C42" s="36"/>
      <c r="D42" s="36"/>
      <c r="E42" s="37"/>
      <c r="F42" s="35"/>
    </row>
    <row r="43" spans="1:6" s="24" customFormat="1" ht="40.5" customHeight="1">
      <c r="A43" s="25"/>
      <c r="B43" s="34"/>
      <c r="C43" s="36"/>
      <c r="D43" s="36"/>
      <c r="E43" s="36"/>
      <c r="F43" s="38"/>
    </row>
    <row r="44" spans="1:6" s="24" customFormat="1" ht="34.5" customHeight="1">
      <c r="A44" s="25"/>
      <c r="B44" s="34"/>
      <c r="C44" s="36"/>
      <c r="D44" s="36"/>
      <c r="E44" s="36"/>
      <c r="F44" s="38"/>
    </row>
    <row r="45" spans="1:6" s="24" customFormat="1" ht="30.75" customHeight="1">
      <c r="A45" s="25"/>
      <c r="B45" s="34"/>
      <c r="C45" s="36"/>
      <c r="D45" s="36"/>
      <c r="E45" s="37"/>
      <c r="F45" s="35"/>
    </row>
    <row r="46" spans="1:6" s="24" customFormat="1" ht="33" customHeight="1">
      <c r="A46" s="25"/>
      <c r="B46" s="34"/>
      <c r="C46" s="36"/>
      <c r="D46" s="36"/>
      <c r="E46" s="37"/>
      <c r="F46" s="38"/>
    </row>
    <row r="47" spans="1:6" s="20" customFormat="1" ht="34.5" customHeight="1">
      <c r="A47" s="25"/>
      <c r="B47" s="34"/>
      <c r="C47" s="36"/>
      <c r="D47" s="36"/>
      <c r="E47" s="37"/>
      <c r="F47" s="38"/>
    </row>
    <row r="48" spans="1:6" s="20" customFormat="1" ht="34.5" customHeight="1">
      <c r="A48" s="25"/>
      <c r="B48" s="34"/>
      <c r="C48" s="36"/>
      <c r="D48" s="36"/>
      <c r="E48" s="37"/>
      <c r="F48" s="38"/>
    </row>
    <row r="49" spans="1:6" s="20" customFormat="1" ht="39" customHeight="1">
      <c r="A49" s="25"/>
      <c r="B49" s="34"/>
      <c r="C49" s="36"/>
      <c r="D49" s="36"/>
      <c r="E49" s="37"/>
      <c r="F49" s="38"/>
    </row>
    <row r="50" spans="1:6" s="20" customFormat="1" ht="34.5" customHeight="1">
      <c r="A50" s="25"/>
      <c r="B50" s="38"/>
      <c r="C50" s="39"/>
      <c r="D50" s="39"/>
      <c r="E50" s="39"/>
      <c r="F50" s="38"/>
    </row>
  </sheetData>
  <sheetProtection/>
  <printOptions/>
  <pageMargins left="0.2755905511811024" right="0.2362204724409449" top="0.1968503937007874" bottom="0.2362204724409449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2015-04-03T12:10:51Z</dcterms:modified>
  <cp:category/>
  <cp:version/>
  <cp:contentType/>
  <cp:contentStatus/>
</cp:coreProperties>
</file>